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bid\Desktop\New folder\"/>
    </mc:Choice>
  </mc:AlternateContent>
  <bookViews>
    <workbookView xWindow="0" yWindow="0" windowWidth="19200" windowHeight="6620"/>
  </bookViews>
  <sheets>
    <sheet name="Lot#5 Shool in Box Kit" sheetId="3" r:id="rId1"/>
  </sheets>
  <definedNames>
    <definedName name="A">#REF!</definedName>
    <definedName name="_xlnm.Print_Area" localSheetId="0">'Lot#5 Shool in Box Kit'!$A$1:$I$101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89" i="3" l="1"/>
  <c r="G88" i="3"/>
  <c r="G87" i="3"/>
  <c r="G86" i="3"/>
  <c r="I86" i="3" s="1"/>
  <c r="G85" i="3"/>
  <c r="G84" i="3"/>
  <c r="G83" i="3"/>
  <c r="G82" i="3"/>
  <c r="I82" i="3" s="1"/>
  <c r="G81" i="3"/>
  <c r="G80" i="3"/>
  <c r="G79" i="3"/>
  <c r="G78" i="3"/>
  <c r="I78" i="3" s="1"/>
  <c r="G77" i="3"/>
  <c r="G76" i="3"/>
  <c r="G75" i="3"/>
  <c r="G74" i="3"/>
  <c r="I74" i="3" s="1"/>
  <c r="G73" i="3"/>
  <c r="G72" i="3"/>
  <c r="G71" i="3"/>
  <c r="G70" i="3"/>
  <c r="I70" i="3" s="1"/>
  <c r="G69" i="3"/>
  <c r="G68" i="3"/>
  <c r="G67" i="3"/>
  <c r="G66" i="3"/>
  <c r="I66" i="3" s="1"/>
  <c r="G65" i="3"/>
  <c r="G64" i="3"/>
  <c r="G63" i="3"/>
  <c r="G62" i="3"/>
  <c r="I62" i="3" s="1"/>
  <c r="G61" i="3"/>
  <c r="G60" i="3"/>
  <c r="G59" i="3"/>
  <c r="G58" i="3"/>
  <c r="I58" i="3" s="1"/>
  <c r="G57" i="3"/>
  <c r="G56" i="3"/>
  <c r="G55" i="3"/>
  <c r="G54" i="3"/>
  <c r="I54" i="3" s="1"/>
  <c r="G53" i="3"/>
  <c r="G52" i="3"/>
  <c r="G51" i="3"/>
  <c r="G50" i="3"/>
  <c r="I50" i="3" s="1"/>
  <c r="G49" i="3"/>
  <c r="G48" i="3"/>
  <c r="G47" i="3"/>
  <c r="G46" i="3"/>
  <c r="I46" i="3" s="1"/>
  <c r="G45" i="3"/>
  <c r="G44" i="3"/>
  <c r="G43" i="3"/>
  <c r="G42" i="3"/>
  <c r="I42" i="3" s="1"/>
  <c r="G41" i="3"/>
  <c r="G40" i="3"/>
  <c r="G39" i="3"/>
  <c r="G38" i="3"/>
  <c r="I38" i="3" s="1"/>
  <c r="G37" i="3"/>
  <c r="G36" i="3"/>
  <c r="G35" i="3"/>
  <c r="G34" i="3"/>
  <c r="I34" i="3" s="1"/>
  <c r="G33" i="3"/>
  <c r="G32" i="3"/>
  <c r="G31" i="3"/>
  <c r="G30" i="3"/>
  <c r="I30" i="3" s="1"/>
  <c r="G29" i="3"/>
  <c r="G28" i="3"/>
  <c r="G27" i="3"/>
  <c r="G26" i="3"/>
  <c r="I26" i="3" s="1"/>
  <c r="G25" i="3"/>
  <c r="G24" i="3"/>
  <c r="G23" i="3"/>
  <c r="G22" i="3"/>
  <c r="I22" i="3" s="1"/>
  <c r="G21" i="3"/>
  <c r="G20" i="3"/>
  <c r="G19" i="3"/>
  <c r="G18" i="3"/>
  <c r="I18" i="3" s="1"/>
  <c r="G17" i="3"/>
  <c r="G16" i="3"/>
  <c r="G15" i="3"/>
  <c r="G14" i="3"/>
  <c r="I14" i="3" s="1"/>
  <c r="G13" i="3"/>
  <c r="G12" i="3"/>
  <c r="G11" i="3"/>
  <c r="G10" i="3"/>
  <c r="I10" i="3" s="1"/>
  <c r="G9" i="3"/>
  <c r="G8" i="3"/>
  <c r="G7" i="3"/>
  <c r="G6" i="3"/>
  <c r="I6" i="3" s="1"/>
  <c r="G5" i="3"/>
  <c r="I89" i="3"/>
  <c r="I88" i="3"/>
  <c r="I87" i="3"/>
  <c r="I85" i="3"/>
  <c r="I84" i="3"/>
  <c r="I83" i="3"/>
  <c r="I81" i="3"/>
  <c r="I80" i="3"/>
  <c r="I79" i="3"/>
  <c r="I77" i="3"/>
  <c r="I76" i="3"/>
  <c r="I75" i="3"/>
  <c r="I73" i="3"/>
  <c r="I72" i="3"/>
  <c r="I71" i="3"/>
  <c r="I69" i="3"/>
  <c r="I68" i="3"/>
  <c r="I67" i="3"/>
  <c r="I65" i="3"/>
  <c r="I64" i="3"/>
  <c r="I63" i="3"/>
  <c r="I61" i="3"/>
  <c r="I60" i="3"/>
  <c r="I59" i="3"/>
  <c r="I57" i="3"/>
  <c r="I56" i="3"/>
  <c r="I55" i="3"/>
  <c r="I53" i="3"/>
  <c r="I52" i="3"/>
  <c r="I51" i="3"/>
  <c r="I49" i="3"/>
  <c r="I48" i="3"/>
  <c r="I47" i="3"/>
  <c r="I45" i="3"/>
  <c r="I44" i="3"/>
  <c r="I43" i="3"/>
  <c r="I41" i="3"/>
  <c r="I40" i="3"/>
  <c r="I39" i="3"/>
  <c r="I37" i="3"/>
  <c r="I36" i="3"/>
  <c r="I35" i="3"/>
  <c r="I33" i="3"/>
  <c r="I32" i="3"/>
  <c r="I31" i="3"/>
  <c r="I29" i="3"/>
  <c r="I28" i="3"/>
  <c r="I27" i="3"/>
  <c r="I25" i="3"/>
  <c r="I24" i="3"/>
  <c r="I23" i="3"/>
  <c r="I21" i="3"/>
  <c r="I20" i="3"/>
  <c r="I19" i="3"/>
  <c r="I17" i="3"/>
  <c r="I16" i="3"/>
  <c r="I15" i="3"/>
  <c r="I13" i="3"/>
  <c r="I12" i="3"/>
  <c r="I11" i="3"/>
  <c r="I9" i="3"/>
  <c r="I8" i="3"/>
  <c r="I7" i="3"/>
  <c r="I5" i="3"/>
  <c r="I90" i="3" s="1"/>
  <c r="I91" i="3" s="1"/>
  <c r="I4" i="3"/>
  <c r="G4" i="3" l="1"/>
</calcChain>
</file>

<file path=xl/sharedStrings.xml><?xml version="1.0" encoding="utf-8"?>
<sst xmlns="http://schemas.openxmlformats.org/spreadsheetml/2006/main" count="283" uniqueCount="184">
  <si>
    <t>Specification</t>
  </si>
  <si>
    <t>Sr. #</t>
  </si>
  <si>
    <t>Item Description</t>
  </si>
  <si>
    <t>Per Kit Required Qty</t>
  </si>
  <si>
    <t>Unit</t>
  </si>
  <si>
    <t xml:space="preserve"># of Kits Tentative </t>
  </si>
  <si>
    <t xml:space="preserve">Total Required Qty </t>
  </si>
  <si>
    <t>Amount(Rs)</t>
  </si>
  <si>
    <t xml:space="preserve">Signature </t>
  </si>
  <si>
    <t xml:space="preserve">Name (Tenderer's 
Representative) </t>
  </si>
  <si>
    <t>Designation:</t>
  </si>
  <si>
    <t>Date:</t>
  </si>
  <si>
    <t>Tenderer's Official 
Stamp</t>
  </si>
  <si>
    <t>Prices are with all applicable taxs</t>
  </si>
  <si>
    <t>Delivery time of complete kit on all destinations/locations:</t>
  </si>
  <si>
    <t>Rates are valid 60 days from the date of submission.</t>
  </si>
  <si>
    <t>Yes/No</t>
  </si>
  <si>
    <t xml:space="preserve">4 weeks </t>
  </si>
  <si>
    <t>Bid Amount for Each Kit with all taxes and delivery charges till destination PKR</t>
  </si>
  <si>
    <t>Pack</t>
  </si>
  <si>
    <t>Set</t>
  </si>
  <si>
    <t>Annex F5</t>
  </si>
  <si>
    <t>Financial Bid Form for Lot#5 School in a Box Kit</t>
  </si>
  <si>
    <t>Board Marker</t>
  </si>
  <si>
    <t>Board Markers different colour, 6 of each colour (blue, black, red, green) 90/70 12/box</t>
  </si>
  <si>
    <t>Permanent Marker</t>
  </si>
  <si>
    <t>Permanent Markers 70/90 any colour (blue, black, red, green)  12/box</t>
  </si>
  <si>
    <t>Punch Machine</t>
  </si>
  <si>
    <t>Paper Punch Machine Small 2 holes KW 912 or equal</t>
  </si>
  <si>
    <t>Stapler</t>
  </si>
  <si>
    <t>Stapler medium size (369 pins) with pin remover</t>
  </si>
  <si>
    <t>Pins</t>
  </si>
  <si>
    <t>Staple pin Dollar/tick #369 (pack of 1000 pins)</t>
  </si>
  <si>
    <t>Scissor</t>
  </si>
  <si>
    <t>Scissors Paper Cutter medium size 6-7 inches</t>
  </si>
  <si>
    <t>Teacher Register</t>
  </si>
  <si>
    <t>Teacher Attendance Register, pre-printed, both sides printing single colour with 74 leaves legal size 68-gram high finish paper, paca binding</t>
  </si>
  <si>
    <t>Student Register</t>
  </si>
  <si>
    <t xml:space="preserve">Students Attendance Register, pre-printed, both sides printing single colour with 74 leaves legal size 68 gram high finish paper, pacca binding </t>
  </si>
  <si>
    <t>Lesson Plan Register</t>
  </si>
  <si>
    <t>Lesson Plan Register for teacher pre printed</t>
  </si>
  <si>
    <t>White Board</t>
  </si>
  <si>
    <t>White Board with top hanging hooks and duster size 3ft x 4 ft</t>
  </si>
  <si>
    <t>Soft Board</t>
  </si>
  <si>
    <t>Soft Board/Notice board size 4 x 3 ft complete with wooden frame and green cloth on top of soft board, soft board thickness at least 1/2"</t>
  </si>
  <si>
    <t>Pocket Board</t>
  </si>
  <si>
    <t>Pocket Board 3ft x 4 ft (Canvas cloth Green) having at least 18 pockets</t>
  </si>
  <si>
    <t>Teaching Clock</t>
  </si>
  <si>
    <t>Clock: for teaching purposes made of plastic, with desk-top stand. Minimum diameter of clock is 240mm; tough construction for classroom handling, easy-to-see numerals, large and small hands or equivalent</t>
  </si>
  <si>
    <t>Learning Cubes</t>
  </si>
  <si>
    <t>Learning cubes/block with different colours size at least 1-1/2" square</t>
  </si>
  <si>
    <t>Bat</t>
  </si>
  <si>
    <t>Cricket Tennis Tape ball Bat, Size: Medium, Good Quality.</t>
  </si>
  <si>
    <t>Ball</t>
  </si>
  <si>
    <t>Tennis Ball, (Original CA or Equivalent)</t>
  </si>
  <si>
    <t>Ludo</t>
  </si>
  <si>
    <t>Ludo, Size: 22x22" of Good Quality complete</t>
  </si>
  <si>
    <t>Rope</t>
  </si>
  <si>
    <t xml:space="preserve">Jumping ropes: - Ropes standard length are 2.8m or 9ft Nylon rope with rubber/Wooden Handle </t>
  </si>
  <si>
    <t>Foot Ball</t>
  </si>
  <si>
    <t>Football, Size: 4 Number size (The Size 4 Football Balls are of 25-26 inches in circumference and weigh 12-13 ounces. This ball is a standard football ball for kids aged between 9 and 11 years old)</t>
  </si>
  <si>
    <t>Pump</t>
  </si>
  <si>
    <t>Mini Hand Air Pump for Football with nozzle</t>
  </si>
  <si>
    <t>Frisbee</t>
  </si>
  <si>
    <t>Frisbee, Size: Standard Size.</t>
  </si>
  <si>
    <t>Carom Board</t>
  </si>
  <si>
    <t>Carom Board, Standard Size wooden and local made with set of goats &amp; striker</t>
  </si>
  <si>
    <t>Urdu Flash Cards</t>
  </si>
  <si>
    <t>Flash cards of Haroof (Urdu) with pictures size 2" x 2"</t>
  </si>
  <si>
    <t>Number Flash Cards</t>
  </si>
  <si>
    <t>Flash cards of numbers with picture size 2"x 2"</t>
  </si>
  <si>
    <t>Alphabets Flash Cards Capital</t>
  </si>
  <si>
    <t>Flash cards of Alphabets with picture size 2"x 2"</t>
  </si>
  <si>
    <t>Small alphabet Cards</t>
  </si>
  <si>
    <t>Small alphabet cards for making words 26 cards</t>
  </si>
  <si>
    <t>Cards</t>
  </si>
  <si>
    <t xml:space="preserve">small words cards for making sentences 32-cards double sided </t>
  </si>
  <si>
    <t>Nomenclature cards: transport, professions, home appliances</t>
  </si>
  <si>
    <t>Word cards with pictures 50-cards double side</t>
  </si>
  <si>
    <t xml:space="preserve">Alphabet cards (cut-outs) for word making 40 cards single side </t>
  </si>
  <si>
    <t xml:space="preserve">Alphabet cards (cut-outs) for sentence making 30-cards single side </t>
  </si>
  <si>
    <t>Chart</t>
  </si>
  <si>
    <t>Chart of solar system</t>
  </si>
  <si>
    <t>Charts of social skills and good behaviours</t>
  </si>
  <si>
    <t>Chart of Alphabet</t>
  </si>
  <si>
    <t>Chart of Haroof</t>
  </si>
  <si>
    <t>Charts parts different human body systems</t>
  </si>
  <si>
    <t>Chart of fruit</t>
  </si>
  <si>
    <t>Charts of Vegetables</t>
  </si>
  <si>
    <t>Calendar</t>
  </si>
  <si>
    <t>Current Year Calendar one pager 2025</t>
  </si>
  <si>
    <t>Story Books</t>
  </si>
  <si>
    <t>by Feroz sons’ company for primary age children A4 size pages 25 to 30 (10 in each kit, 5 Urdu and 5 English)</t>
  </si>
  <si>
    <t>Blocks</t>
  </si>
  <si>
    <t>Blocks of numbers 0-9 having pictures of animals</t>
  </si>
  <si>
    <t>Blocks A to Z of alphabets</t>
  </si>
  <si>
    <t>Urdu Haroof Alif to Yay</t>
  </si>
  <si>
    <t>Model</t>
  </si>
  <si>
    <t xml:space="preserve">Models of Animal Medium size ,made of good plastic </t>
  </si>
  <si>
    <t>Maths Place Value Items</t>
  </si>
  <si>
    <t>Place value cards and physical items such as ice-cream sticks, buttons, ping pong balls, straws</t>
  </si>
  <si>
    <t>Pretend Money</t>
  </si>
  <si>
    <t>Pretend money – notes</t>
  </si>
  <si>
    <t>Clock</t>
  </si>
  <si>
    <t>Wall Clock with 12" dial big letters</t>
  </si>
  <si>
    <t>Puzzle</t>
  </si>
  <si>
    <t>Jigsaw Puzzles number games</t>
  </si>
  <si>
    <t>Jigsaw puzzles with Urdu Haroof</t>
  </si>
  <si>
    <t>Board</t>
  </si>
  <si>
    <t>Geo Board size 18" x 18" with pack of rubber bands (to learn and make shapes)</t>
  </si>
  <si>
    <t>Story Cutout</t>
  </si>
  <si>
    <t>Story cut-outs (pictorial story, children cut the character from it and paste on drawing notebooks to make and learn story</t>
  </si>
  <si>
    <t>Buttons</t>
  </si>
  <si>
    <t>Buttons different size and colours</t>
  </si>
  <si>
    <t>Beads</t>
  </si>
  <si>
    <t>Beads different size and colours</t>
  </si>
  <si>
    <t>Toy</t>
  </si>
  <si>
    <t>Kitchen Toy Set</t>
  </si>
  <si>
    <t>Doctor kit Toy Set</t>
  </si>
  <si>
    <t>Magnifying Glass</t>
  </si>
  <si>
    <t xml:space="preserve">Magnifying glass medium size with handle </t>
  </si>
  <si>
    <t xml:space="preserve">Measuring tap </t>
  </si>
  <si>
    <t>Soft Tape Measure Double Scale Body, Has Centimetre Scale on Reverse Side 60-inch (any colour).</t>
  </si>
  <si>
    <t>250,500,1000 ml (material plastic)</t>
  </si>
  <si>
    <t>Magnet Bar</t>
  </si>
  <si>
    <t>Magnetic bar (1 Straight and 1 U shape)</t>
  </si>
  <si>
    <t>Cupboard</t>
  </si>
  <si>
    <t>MS Cupboard H=72inch x D=18-inch x W=42inch having four shelves, height of each shelve is 12”, two chest doors with lock and duplicate set of key of lock, made of 22 AWG all sides and shelves, Painted with steel grey colour inside and outside with matt finish,</t>
  </si>
  <si>
    <t>Mat</t>
  </si>
  <si>
    <t xml:space="preserve"> Plastic Mats/chattai for Children sitting 10x15 ft multi colour good quality 2 or 3 fold</t>
  </si>
  <si>
    <t>Dust Bin</t>
  </si>
  <si>
    <t xml:space="preserve"> Dust Bin large size 11" dial x 18" high plastic with logo/picture "use me" multi colour</t>
  </si>
  <si>
    <t>Bucket</t>
  </si>
  <si>
    <t>Plastic Bucket, 20 litre bucket transparent light colour having MS handle</t>
  </si>
  <si>
    <t xml:space="preserve">Mug </t>
  </si>
  <si>
    <t>Plastic Mug for bucket, 1 Liter mug plastic transparent light colour with hanging arm</t>
  </si>
  <si>
    <t>Bell</t>
  </si>
  <si>
    <t xml:space="preserve">School Bell Manual 9" to 10" dial with hammer and hanging hook </t>
  </si>
  <si>
    <t>Height Growth Chart at least 6 ft, Hangable, Removable and Waterproof</t>
  </si>
  <si>
    <t>Maps</t>
  </si>
  <si>
    <r>
      <t xml:space="preserve">World County and Provincial map (waterproof and wall hanging) panaflex </t>
    </r>
    <r>
      <rPr>
        <sz val="9"/>
        <color rgb="FF212121"/>
        <rFont val="Calibri"/>
        <family val="2"/>
      </rPr>
      <t>5 x 3 Feet</t>
    </r>
  </si>
  <si>
    <t xml:space="preserve">Magnet set for science </t>
  </si>
  <si>
    <t>Contain maximum shapes (along with campus)</t>
  </si>
  <si>
    <t>First Aid Box</t>
  </si>
  <si>
    <t>First Aid Box size should be enough to accommodate the below medicines easily having written " FIRST AID BOX" and mark "+" in red colour</t>
  </si>
  <si>
    <t>Gauze</t>
  </si>
  <si>
    <t>Surgical Gauze Pads 10cm x 10cm (10/pack)</t>
  </si>
  <si>
    <t>Bandage</t>
  </si>
  <si>
    <t>Triangular Bandage</t>
  </si>
  <si>
    <t>Scissor (Medium)</t>
  </si>
  <si>
    <t>Pivodene</t>
  </si>
  <si>
    <t>Pivodene 60ml</t>
  </si>
  <si>
    <t>Cikatrin</t>
  </si>
  <si>
    <t>Cikatrin Powder</t>
  </si>
  <si>
    <t>Roller Bandage 4"</t>
  </si>
  <si>
    <t>Roller Bandage 2"</t>
  </si>
  <si>
    <t>Swabs</t>
  </si>
  <si>
    <t>Alcohol Swabs</t>
  </si>
  <si>
    <t>Crepe Bandage 4"</t>
  </si>
  <si>
    <t>Tape</t>
  </si>
  <si>
    <t>Adhesive Tape 2.5cm</t>
  </si>
  <si>
    <t>Gloves</t>
  </si>
  <si>
    <t>Disposable Gloves, Polythene, 100 pc per pack</t>
  </si>
  <si>
    <t>Safety Pins Large</t>
  </si>
  <si>
    <t>Dettol</t>
  </si>
  <si>
    <t>Dettol Liquid 100ml</t>
  </si>
  <si>
    <t>Sani Plast</t>
  </si>
  <si>
    <t>Sani plast 100/pack</t>
  </si>
  <si>
    <t>Poly Fax</t>
  </si>
  <si>
    <t>Polyfax Skin Ointment (Med)</t>
  </si>
  <si>
    <t>Iodex</t>
  </si>
  <si>
    <t>Iodex or equal</t>
  </si>
  <si>
    <t>Thermometer</t>
  </si>
  <si>
    <t xml:space="preserve">Thermometer digital Best Quality </t>
  </si>
  <si>
    <t>Box</t>
  </si>
  <si>
    <t>Each</t>
  </si>
  <si>
    <t>Dozen</t>
  </si>
  <si>
    <t>Bottle</t>
  </si>
  <si>
    <t xml:space="preserve">pack </t>
  </si>
  <si>
    <t>Total Amount of Bid of School in a Box kit Lot#5  PKR</t>
  </si>
  <si>
    <t>Measuring cup</t>
  </si>
  <si>
    <t>Height chart</t>
  </si>
  <si>
    <t>Unit Rate (Rs) with all applicable taxes incl GST</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</si>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</sst>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_);_(* \(#,##0\);_(* &quot;-&quot;??_);_(@_)"/>
  </numFmts>
  <fonts count="12" x14ac:knownFonts="1">
    <font>
      <sz val="11"/>
      <color theme="1"/>
      <name val="Calibri"/>
      <family val="2"/>
      <scheme val="minor"/>
    </font>
    <font>
      <sz val="11"/>
      <color theme="1"/>
      <name val="Times New Roman"/>
      <family val="1"/>
    </font>
    <font>
      <sz val="10"/>
      <name val="Arial"/>
      <family val="2"/>
    </font>
    <font>
      <b/>
      <sz val="10"/>
      <color rgb="FF000000"/>
      <name val="Times New Roman"/>
      <family val="1"/>
    </font>
    <font>
      <sz val="9"/>
      <color rgb="FF000000"/>
      <name val="Times New Roman"/>
      <family val="1"/>
    </font>
    <font>
      <b/>
      <sz val="22"/>
      <color theme="1"/>
      <name val="Times New Roman"/>
      <family val="1"/>
    </font>
    <font>
      <b/>
      <sz val="16"/>
      <color theme="1"/>
      <name val="Times New Roman"/>
      <family val="1"/>
    </font>
    <font>
      <sz val="11"/>
      <color theme="1"/>
      <name val="Calibri"/>
      <family val="2"/>
      <scheme val="minor"/>
    </font>
    <font>
      <b/>
      <sz val="11"/>
      <color theme="1"/>
      <name val="Times New Roman"/>
      <family val="1"/>
    </font>
    <font>
      <b/>
      <sz val="12"/>
      <name val="Times New Roman"/>
      <family val="1"/>
    </font>
    <font>
      <b/>
      <sz val="13"/>
      <name val="Times New Roman"/>
      <family val="1"/>
    </font>
    <font>
      <sz val="9"/>
      <color rgb="FF212121"/>
      <name val="Calibri"/>
      <family val="2"/>
    </font>
  </fonts>
  <fills count="5">
    <fill>
      <patternFill patternType="none"/>
    </fill>
    <fill>
      <patternFill patternType="gray125"/>
    </fill>
    <fill>
      <patternFill patternType="solid">
        <fgColor theme="2" tint="-9.9978637043366805E-2"/>
        <bgColor indexed="64"/>
      </patternFill>
    </fill>
    <fill>
      <patternFill patternType="solid">
        <fgColor rgb="FFFFFF00"/>
        <bgColor indexed="64"/>
      </patternFill>
    </fill>
    <fill>
      <patternFill patternType="solid">
        <fgColor rgb="FFFFFFFF"/>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4">
    <xf numFmtId="0" fontId="0" fillId="0" borderId="0"/>
    <xf numFmtId="0" fontId="2" fillId="0" borderId="0"/>
    <xf numFmtId="0" fontId="2" fillId="0" borderId="0"/>
    <xf numFmtId="43" fontId="7" fillId="0" borderId="0" applyFont="0" applyFill="0" applyBorder="0" applyAlignment="0" applyProtection="0"/>
  </cellStyleXfs>
  <cellXfs count="35">
    <xf numFmtId="0" fontId="0" fillId="0" borderId="0" xfId="0"/>
    <xf numFmtId="0" fontId="1" fillId="0" borderId="0" xfId="0" applyFont="1"/>
    <xf numFmtId="0" fontId="6" fillId="0" borderId="0" xfId="0" applyFont="1" applyAlignment="1">
      <alignment horizontal="center" vertical="center"/>
    </xf>
    <xf numFmtId="164" fontId="1" fillId="0" borderId="1" xfId="3" applyNumberFormat="1" applyFont="1" applyBorder="1"/>
    <xf numFmtId="0" fontId="1" fillId="0" borderId="0" xfId="0" applyFont="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2" borderId="1" xfId="0" applyFont="1" applyFill="1" applyBorder="1" applyAlignment="1">
      <alignment horizontal="center" vertical="center" wrapText="1"/>
    </xf>
    <xf numFmtId="0" fontId="9" fillId="0" borderId="0" xfId="0" applyFont="1" applyBorder="1" applyAlignment="1">
      <alignment horizontal="left" vertical="center" wrapText="1"/>
    </xf>
    <xf numFmtId="164" fontId="1" fillId="0" borderId="0" xfId="3" applyNumberFormat="1" applyFont="1" applyBorder="1" applyAlignment="1">
      <alignment vertical="center"/>
    </xf>
    <xf numFmtId="0" fontId="1" fillId="0" borderId="0" xfId="0" applyFont="1" applyBorder="1"/>
    <xf numFmtId="0" fontId="9" fillId="0" borderId="0" xfId="0" applyFont="1" applyBorder="1" applyAlignment="1">
      <alignment vertical="center" wrapText="1"/>
    </xf>
    <xf numFmtId="0" fontId="9" fillId="3" borderId="1" xfId="0" applyFont="1" applyFill="1" applyBorder="1" applyAlignment="1">
      <alignment horizontal="left" vertical="center" wrapText="1"/>
    </xf>
    <xf numFmtId="0" fontId="9" fillId="3" borderId="1" xfId="0" applyFont="1" applyFill="1" applyBorder="1" applyAlignment="1">
      <alignment vertical="center" wrapText="1"/>
    </xf>
    <xf numFmtId="0" fontId="9" fillId="3" borderId="6" xfId="0" applyFont="1" applyFill="1" applyBorder="1" applyAlignment="1">
      <alignment horizontal="left" vertical="center" wrapText="1"/>
    </xf>
    <xf numFmtId="43" fontId="1" fillId="0" borderId="1" xfId="3" applyFont="1" applyBorder="1" applyProtection="1">
      <protection locked="0"/>
    </xf>
    <xf numFmtId="43" fontId="1" fillId="0" borderId="1" xfId="3" applyFont="1" applyBorder="1"/>
    <xf numFmtId="43" fontId="6" fillId="0" borderId="1" xfId="3" applyFont="1" applyBorder="1" applyAlignment="1">
      <alignment vertical="center"/>
    </xf>
    <xf numFmtId="0" fontId="4" fillId="4" borderId="1" xfId="0" applyFont="1" applyFill="1" applyBorder="1" applyAlignment="1">
      <alignment horizontal="center" vertical="center"/>
    </xf>
    <xf numFmtId="0" fontId="4" fillId="4" borderId="1" xfId="0" applyFont="1" applyFill="1" applyBorder="1" applyAlignment="1">
      <alignment vertical="center"/>
    </xf>
    <xf numFmtId="0" fontId="4" fillId="4" borderId="1" xfId="0" applyFont="1" applyFill="1" applyBorder="1" applyAlignment="1">
      <alignment vertical="center" wrapText="1"/>
    </xf>
    <xf numFmtId="0" fontId="9" fillId="0" borderId="1" xfId="0" applyFont="1" applyBorder="1" applyAlignment="1">
      <alignment horizontal="left" vertical="center" wrapText="1"/>
    </xf>
    <xf numFmtId="0" fontId="9" fillId="0" borderId="1" xfId="2" applyFont="1" applyBorder="1" applyAlignment="1">
      <alignment horizontal="left" vertical="center"/>
    </xf>
    <xf numFmtId="0" fontId="5" fillId="0" borderId="2" xfId="0" applyFont="1" applyBorder="1" applyAlignment="1">
      <alignment horizontal="center" vertical="center" wrapText="1"/>
    </xf>
    <xf numFmtId="0" fontId="10" fillId="0" borderId="1" xfId="2" applyFont="1" applyBorder="1" applyAlignment="1">
      <alignment horizontal="center" vertical="center"/>
    </xf>
    <xf numFmtId="0" fontId="10" fillId="0" borderId="7" xfId="2" applyFont="1" applyBorder="1" applyAlignment="1">
      <alignment horizontal="center" vertical="center"/>
    </xf>
    <xf numFmtId="0" fontId="10" fillId="0" borderId="2" xfId="2" applyFont="1" applyBorder="1" applyAlignment="1">
      <alignment horizontal="center" vertical="center"/>
    </xf>
    <xf numFmtId="0" fontId="10" fillId="0" borderId="8" xfId="2" applyFont="1" applyBorder="1" applyAlignment="1">
      <alignment horizontal="center" vertical="center"/>
    </xf>
    <xf numFmtId="0" fontId="10" fillId="0" borderId="3" xfId="2" applyFont="1" applyBorder="1" applyAlignment="1">
      <alignment horizontal="center" vertical="center"/>
    </xf>
    <xf numFmtId="0" fontId="10" fillId="0" borderId="4" xfId="2" applyFont="1" applyBorder="1" applyAlignment="1">
      <alignment horizontal="center" vertical="center"/>
    </xf>
    <xf numFmtId="0" fontId="10" fillId="0" borderId="5" xfId="2" applyFont="1" applyBorder="1" applyAlignment="1">
      <alignment horizontal="center" vertical="center"/>
    </xf>
    <xf numFmtId="0" fontId="9" fillId="0" borderId="6" xfId="2" applyFont="1" applyBorder="1" applyAlignment="1">
      <alignment horizontal="left" vertical="center" wrapText="1"/>
    </xf>
    <xf numFmtId="0" fontId="9" fillId="0" borderId="6" xfId="2" applyFont="1" applyBorder="1" applyAlignment="1">
      <alignment horizontal="left" vertical="center"/>
    </xf>
    <xf numFmtId="0" fontId="9" fillId="0" borderId="6" xfId="0" applyFont="1" applyBorder="1" applyAlignment="1">
      <alignment horizontal="left" vertical="center" wrapText="1"/>
    </xf>
  </cellXfs>
  <cellStyles count="4">
    <cellStyle name="Comma" xfId="3" builtinId="3"/>
    <cellStyle name="Normal" xfId="0" builtinId="0"/>
    <cellStyle name="Normal 10" xfId="1"/>
    <cellStyle name="Normal 2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55035</xdr:colOff>
      <xdr:row>1</xdr:row>
      <xdr:rowOff>84666</xdr:rowOff>
    </xdr:from>
    <xdr:to>
      <xdr:col>1</xdr:col>
      <xdr:colOff>931335</xdr:colOff>
      <xdr:row>1</xdr:row>
      <xdr:rowOff>529167</xdr:rowOff>
    </xdr:to>
    <xdr:pic>
      <xdr:nvPicPr>
        <xdr:cNvPr id="26" name="Picture 25"/>
        <xdr:cNvPicPr/>
      </xdr:nvPicPr>
      <xdr:blipFill>
        <a:blip xmlns:r="http://schemas.openxmlformats.org/officeDocument/2006/relationships" r:embed="rId1" cstate="print"/>
        <a:srcRect/>
        <a:stretch>
          <a:fillRect/>
        </a:stretch>
      </xdr:blipFill>
      <xdr:spPr bwMode="auto">
        <a:xfrm>
          <a:off x="55035" y="338666"/>
          <a:ext cx="1193800" cy="444501"/>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0"/>
  <sheetViews>
    <sheetView tabSelected="1" zoomScale="90" zoomScaleNormal="90" workbookViewId="0">
      <selection activeCell="K9" sqref="K9"/>
    </sheetView>
  </sheetViews>
  <sheetFormatPr defaultColWidth="8.81640625" defaultRowHeight="14" x14ac:dyDescent="0.3"/>
  <cols>
    <col min="1" max="1" width="4.54296875" style="1" bestFit="1" customWidth="1"/>
    <col min="2" max="2" width="19.90625" style="1" bestFit="1" customWidth="1"/>
    <col min="3" max="3" width="43.54296875" style="1" bestFit="1" customWidth="1"/>
    <col min="4" max="4" width="11.26953125" style="1" customWidth="1"/>
    <col min="5" max="5" width="4.81640625" style="4" bestFit="1" customWidth="1"/>
    <col min="6" max="6" width="9.1796875" style="1" bestFit="1" customWidth="1"/>
    <col min="7" max="7" width="12.54296875" style="1" bestFit="1" customWidth="1"/>
    <col min="8" max="8" width="14.54296875" style="1" bestFit="1" customWidth="1"/>
    <col min="9" max="9" width="19.7265625" style="1" customWidth="1"/>
    <col min="10" max="16384" width="8.81640625" style="1"/>
  </cols>
  <sheetData>
    <row r="1" spans="1:10" ht="20" x14ac:dyDescent="0.3">
      <c r="E1" s="2"/>
      <c r="I1" s="2" t="s">
        <v>21</v>
      </c>
    </row>
    <row r="2" spans="1:10" ht="81.650000000000006" customHeight="1" x14ac:dyDescent="0.3">
      <c r="A2" s="24" t="s">
        <v>22</v>
      </c>
      <c r="B2" s="24"/>
      <c r="C2" s="24"/>
      <c r="D2" s="24"/>
      <c r="E2" s="24"/>
      <c r="F2" s="24"/>
      <c r="G2" s="24"/>
      <c r="H2" s="24"/>
      <c r="I2" s="24"/>
    </row>
    <row r="3" spans="1:10" ht="56" x14ac:dyDescent="0.3">
      <c r="A3" s="5" t="s">
        <v>1</v>
      </c>
      <c r="B3" s="5" t="s">
        <v>2</v>
      </c>
      <c r="C3" s="5" t="s">
        <v>0</v>
      </c>
      <c r="D3" s="6" t="s">
        <v>3</v>
      </c>
      <c r="E3" s="7" t="s">
        <v>4</v>
      </c>
      <c r="F3" s="8" t="s">
        <v>5</v>
      </c>
      <c r="G3" s="8" t="s">
        <v>6</v>
      </c>
      <c r="H3" s="8" t="s">
        <v>182</v>
      </c>
      <c r="I3" s="7" t="s">
        <v>7</v>
      </c>
    </row>
    <row r="4" spans="1:10" ht="23" x14ac:dyDescent="0.3">
      <c r="A4" s="19">
        <v>1</v>
      </c>
      <c r="B4" s="20" t="s">
        <v>23</v>
      </c>
      <c r="C4" s="21" t="s">
        <v>24</v>
      </c>
      <c r="D4" s="19">
        <v>2</v>
      </c>
      <c r="E4" s="20" t="s">
        <v>174</v>
      </c>
      <c r="F4" s="3">
        <v>170</v>
      </c>
      <c r="G4" s="3">
        <f>F4*D4</f>
        <v>340</v>
      </c>
      <c r="H4" s="16"/>
      <c r="I4" s="17">
        <f>H4*G4</f>
        <v>0</v>
      </c>
    </row>
    <row r="5" spans="1:10" ht="23" x14ac:dyDescent="0.3">
      <c r="A5" s="19">
        <v>2</v>
      </c>
      <c r="B5" s="20" t="s">
        <v>25</v>
      </c>
      <c r="C5" s="21" t="s">
        <v>26</v>
      </c>
      <c r="D5" s="19">
        <v>3</v>
      </c>
      <c r="E5" s="20" t="s">
        <v>174</v>
      </c>
      <c r="F5" s="3">
        <v>170</v>
      </c>
      <c r="G5" s="3">
        <f t="shared" ref="G5:G68" si="0">F5*D5</f>
        <v>510</v>
      </c>
      <c r="H5" s="16"/>
      <c r="I5" s="17">
        <f t="shared" ref="I5:I68" si="1">H5*G5</f>
        <v>0</v>
      </c>
    </row>
    <row r="6" spans="1:10" x14ac:dyDescent="0.3">
      <c r="A6" s="19">
        <v>3</v>
      </c>
      <c r="B6" s="20" t="s">
        <v>27</v>
      </c>
      <c r="C6" s="21" t="s">
        <v>28</v>
      </c>
      <c r="D6" s="19">
        <v>1</v>
      </c>
      <c r="E6" s="20" t="s">
        <v>175</v>
      </c>
      <c r="F6" s="3">
        <v>170</v>
      </c>
      <c r="G6" s="3">
        <f t="shared" si="0"/>
        <v>170</v>
      </c>
      <c r="H6" s="16"/>
      <c r="I6" s="17">
        <f t="shared" si="1"/>
        <v>0</v>
      </c>
    </row>
    <row r="7" spans="1:10" x14ac:dyDescent="0.3">
      <c r="A7" s="19">
        <v>4</v>
      </c>
      <c r="B7" s="20" t="s">
        <v>29</v>
      </c>
      <c r="C7" s="21" t="s">
        <v>30</v>
      </c>
      <c r="D7" s="19">
        <v>1</v>
      </c>
      <c r="E7" s="20" t="s">
        <v>175</v>
      </c>
      <c r="F7" s="3">
        <v>170</v>
      </c>
      <c r="G7" s="3">
        <f t="shared" si="0"/>
        <v>170</v>
      </c>
      <c r="H7" s="16"/>
      <c r="I7" s="17">
        <f t="shared" si="1"/>
        <v>0</v>
      </c>
      <c r="J7" s="1" t="s">
        <v>183</v>
      </c>
    </row>
    <row r="8" spans="1:10" x14ac:dyDescent="0.3">
      <c r="A8" s="19">
        <v>5</v>
      </c>
      <c r="B8" s="20" t="s">
        <v>31</v>
      </c>
      <c r="C8" s="21" t="s">
        <v>32</v>
      </c>
      <c r="D8" s="19">
        <v>5</v>
      </c>
      <c r="E8" s="20" t="s">
        <v>19</v>
      </c>
      <c r="F8" s="3">
        <v>170</v>
      </c>
      <c r="G8" s="3">
        <f t="shared" si="0"/>
        <v>850</v>
      </c>
      <c r="H8" s="16"/>
      <c r="I8" s="17">
        <f t="shared" si="1"/>
        <v>0</v>
      </c>
    </row>
    <row r="9" spans="1:10" x14ac:dyDescent="0.3">
      <c r="A9" s="19">
        <v>6</v>
      </c>
      <c r="B9" s="20" t="s">
        <v>33</v>
      </c>
      <c r="C9" s="21" t="s">
        <v>34</v>
      </c>
      <c r="D9" s="19">
        <v>2</v>
      </c>
      <c r="E9" s="20" t="s">
        <v>175</v>
      </c>
      <c r="F9" s="3">
        <v>170</v>
      </c>
      <c r="G9" s="3">
        <f t="shared" si="0"/>
        <v>340</v>
      </c>
      <c r="H9" s="16"/>
      <c r="I9" s="17">
        <f t="shared" si="1"/>
        <v>0</v>
      </c>
    </row>
    <row r="10" spans="1:10" ht="34.5" x14ac:dyDescent="0.3">
      <c r="A10" s="19">
        <v>7</v>
      </c>
      <c r="B10" s="20" t="s">
        <v>35</v>
      </c>
      <c r="C10" s="21" t="s">
        <v>36</v>
      </c>
      <c r="D10" s="19">
        <v>2</v>
      </c>
      <c r="E10" s="20" t="s">
        <v>175</v>
      </c>
      <c r="F10" s="3">
        <v>170</v>
      </c>
      <c r="G10" s="3">
        <f t="shared" si="0"/>
        <v>340</v>
      </c>
      <c r="H10" s="16"/>
      <c r="I10" s="17">
        <f t="shared" si="1"/>
        <v>0</v>
      </c>
    </row>
    <row r="11" spans="1:10" ht="34.5" x14ac:dyDescent="0.3">
      <c r="A11" s="19">
        <v>8</v>
      </c>
      <c r="B11" s="20" t="s">
        <v>37</v>
      </c>
      <c r="C11" s="21" t="s">
        <v>38</v>
      </c>
      <c r="D11" s="19">
        <v>10</v>
      </c>
      <c r="E11" s="20" t="s">
        <v>175</v>
      </c>
      <c r="F11" s="3">
        <v>170</v>
      </c>
      <c r="G11" s="3">
        <f t="shared" si="0"/>
        <v>1700</v>
      </c>
      <c r="H11" s="16"/>
      <c r="I11" s="17">
        <f t="shared" si="1"/>
        <v>0</v>
      </c>
    </row>
    <row r="12" spans="1:10" x14ac:dyDescent="0.3">
      <c r="A12" s="19">
        <v>9</v>
      </c>
      <c r="B12" s="20" t="s">
        <v>39</v>
      </c>
      <c r="C12" s="21" t="s">
        <v>40</v>
      </c>
      <c r="D12" s="19">
        <v>7</v>
      </c>
      <c r="E12" s="20" t="s">
        <v>175</v>
      </c>
      <c r="F12" s="3">
        <v>170</v>
      </c>
      <c r="G12" s="3">
        <f t="shared" si="0"/>
        <v>1190</v>
      </c>
      <c r="H12" s="16"/>
      <c r="I12" s="17">
        <f t="shared" si="1"/>
        <v>0</v>
      </c>
    </row>
    <row r="13" spans="1:10" x14ac:dyDescent="0.3">
      <c r="A13" s="19">
        <v>10</v>
      </c>
      <c r="B13" s="20" t="s">
        <v>41</v>
      </c>
      <c r="C13" s="21" t="s">
        <v>42</v>
      </c>
      <c r="D13" s="19">
        <v>2</v>
      </c>
      <c r="E13" s="20" t="s">
        <v>175</v>
      </c>
      <c r="F13" s="3">
        <v>170</v>
      </c>
      <c r="G13" s="3">
        <f t="shared" si="0"/>
        <v>340</v>
      </c>
      <c r="H13" s="16"/>
      <c r="I13" s="17">
        <f t="shared" si="1"/>
        <v>0</v>
      </c>
    </row>
    <row r="14" spans="1:10" ht="34.5" x14ac:dyDescent="0.3">
      <c r="A14" s="19">
        <v>11</v>
      </c>
      <c r="B14" s="20" t="s">
        <v>43</v>
      </c>
      <c r="C14" s="21" t="s">
        <v>44</v>
      </c>
      <c r="D14" s="19">
        <v>2</v>
      </c>
      <c r="E14" s="20" t="s">
        <v>175</v>
      </c>
      <c r="F14" s="3">
        <v>170</v>
      </c>
      <c r="G14" s="3">
        <f t="shared" si="0"/>
        <v>340</v>
      </c>
      <c r="H14" s="16"/>
      <c r="I14" s="17">
        <f t="shared" si="1"/>
        <v>0</v>
      </c>
    </row>
    <row r="15" spans="1:10" ht="23" x14ac:dyDescent="0.3">
      <c r="A15" s="19">
        <v>12</v>
      </c>
      <c r="B15" s="20" t="s">
        <v>45</v>
      </c>
      <c r="C15" s="21" t="s">
        <v>46</v>
      </c>
      <c r="D15" s="19">
        <v>5</v>
      </c>
      <c r="E15" s="20" t="s">
        <v>175</v>
      </c>
      <c r="F15" s="3">
        <v>170</v>
      </c>
      <c r="G15" s="3">
        <f t="shared" si="0"/>
        <v>850</v>
      </c>
      <c r="H15" s="16"/>
      <c r="I15" s="17">
        <f t="shared" si="1"/>
        <v>0</v>
      </c>
    </row>
    <row r="16" spans="1:10" ht="46" x14ac:dyDescent="0.3">
      <c r="A16" s="19">
        <v>13</v>
      </c>
      <c r="B16" s="20" t="s">
        <v>47</v>
      </c>
      <c r="C16" s="21" t="s">
        <v>48</v>
      </c>
      <c r="D16" s="19">
        <v>1</v>
      </c>
      <c r="E16" s="20" t="s">
        <v>175</v>
      </c>
      <c r="F16" s="3">
        <v>170</v>
      </c>
      <c r="G16" s="3">
        <f t="shared" si="0"/>
        <v>170</v>
      </c>
      <c r="H16" s="16"/>
      <c r="I16" s="17">
        <f t="shared" si="1"/>
        <v>0</v>
      </c>
    </row>
    <row r="17" spans="1:9" ht="23" x14ac:dyDescent="0.3">
      <c r="A17" s="19">
        <v>14</v>
      </c>
      <c r="B17" s="20" t="s">
        <v>49</v>
      </c>
      <c r="C17" s="21" t="s">
        <v>50</v>
      </c>
      <c r="D17" s="19">
        <v>1</v>
      </c>
      <c r="E17" s="20" t="s">
        <v>20</v>
      </c>
      <c r="F17" s="3">
        <v>170</v>
      </c>
      <c r="G17" s="3">
        <f t="shared" si="0"/>
        <v>170</v>
      </c>
      <c r="H17" s="16"/>
      <c r="I17" s="17">
        <f t="shared" si="1"/>
        <v>0</v>
      </c>
    </row>
    <row r="18" spans="1:9" x14ac:dyDescent="0.3">
      <c r="A18" s="19">
        <v>15</v>
      </c>
      <c r="B18" s="20" t="s">
        <v>51</v>
      </c>
      <c r="C18" s="21" t="s">
        <v>52</v>
      </c>
      <c r="D18" s="19">
        <v>2</v>
      </c>
      <c r="E18" s="20" t="s">
        <v>175</v>
      </c>
      <c r="F18" s="3">
        <v>170</v>
      </c>
      <c r="G18" s="3">
        <f t="shared" si="0"/>
        <v>340</v>
      </c>
      <c r="H18" s="16"/>
      <c r="I18" s="17">
        <f t="shared" si="1"/>
        <v>0</v>
      </c>
    </row>
    <row r="19" spans="1:9" x14ac:dyDescent="0.3">
      <c r="A19" s="19">
        <v>16</v>
      </c>
      <c r="B19" s="20" t="s">
        <v>53</v>
      </c>
      <c r="C19" s="21" t="s">
        <v>54</v>
      </c>
      <c r="D19" s="19">
        <v>4</v>
      </c>
      <c r="E19" s="20" t="s">
        <v>175</v>
      </c>
      <c r="F19" s="3">
        <v>170</v>
      </c>
      <c r="G19" s="3">
        <f t="shared" si="0"/>
        <v>680</v>
      </c>
      <c r="H19" s="16"/>
      <c r="I19" s="17">
        <f t="shared" si="1"/>
        <v>0</v>
      </c>
    </row>
    <row r="20" spans="1:9" x14ac:dyDescent="0.3">
      <c r="A20" s="19">
        <v>17</v>
      </c>
      <c r="B20" s="20" t="s">
        <v>55</v>
      </c>
      <c r="C20" s="21" t="s">
        <v>56</v>
      </c>
      <c r="D20" s="19">
        <v>1</v>
      </c>
      <c r="E20" s="20" t="s">
        <v>175</v>
      </c>
      <c r="F20" s="3">
        <v>170</v>
      </c>
      <c r="G20" s="3">
        <f t="shared" si="0"/>
        <v>170</v>
      </c>
      <c r="H20" s="16"/>
      <c r="I20" s="17">
        <f t="shared" si="1"/>
        <v>0</v>
      </c>
    </row>
    <row r="21" spans="1:9" ht="23" x14ac:dyDescent="0.3">
      <c r="A21" s="19">
        <v>18</v>
      </c>
      <c r="B21" s="20" t="s">
        <v>57</v>
      </c>
      <c r="C21" s="21" t="s">
        <v>58</v>
      </c>
      <c r="D21" s="19">
        <v>2</v>
      </c>
      <c r="E21" s="20" t="s">
        <v>175</v>
      </c>
      <c r="F21" s="3">
        <v>170</v>
      </c>
      <c r="G21" s="3">
        <f t="shared" si="0"/>
        <v>340</v>
      </c>
      <c r="H21" s="16"/>
      <c r="I21" s="17">
        <f t="shared" si="1"/>
        <v>0</v>
      </c>
    </row>
    <row r="22" spans="1:9" ht="46" x14ac:dyDescent="0.3">
      <c r="A22" s="19">
        <v>19</v>
      </c>
      <c r="B22" s="20" t="s">
        <v>59</v>
      </c>
      <c r="C22" s="21" t="s">
        <v>60</v>
      </c>
      <c r="D22" s="19">
        <v>2</v>
      </c>
      <c r="E22" s="20" t="s">
        <v>175</v>
      </c>
      <c r="F22" s="3">
        <v>170</v>
      </c>
      <c r="G22" s="3">
        <f t="shared" si="0"/>
        <v>340</v>
      </c>
      <c r="H22" s="16"/>
      <c r="I22" s="17">
        <f t="shared" si="1"/>
        <v>0</v>
      </c>
    </row>
    <row r="23" spans="1:9" x14ac:dyDescent="0.3">
      <c r="A23" s="19">
        <v>20</v>
      </c>
      <c r="B23" s="20" t="s">
        <v>61</v>
      </c>
      <c r="C23" s="21" t="s">
        <v>62</v>
      </c>
      <c r="D23" s="19">
        <v>1</v>
      </c>
      <c r="E23" s="20" t="s">
        <v>175</v>
      </c>
      <c r="F23" s="3">
        <v>170</v>
      </c>
      <c r="G23" s="3">
        <f t="shared" si="0"/>
        <v>170</v>
      </c>
      <c r="H23" s="16"/>
      <c r="I23" s="17">
        <f t="shared" si="1"/>
        <v>0</v>
      </c>
    </row>
    <row r="24" spans="1:9" x14ac:dyDescent="0.3">
      <c r="A24" s="19">
        <v>21</v>
      </c>
      <c r="B24" s="20" t="s">
        <v>63</v>
      </c>
      <c r="C24" s="21" t="s">
        <v>64</v>
      </c>
      <c r="D24" s="19">
        <v>2</v>
      </c>
      <c r="E24" s="20" t="s">
        <v>175</v>
      </c>
      <c r="F24" s="3">
        <v>170</v>
      </c>
      <c r="G24" s="3">
        <f t="shared" si="0"/>
        <v>340</v>
      </c>
      <c r="H24" s="16"/>
      <c r="I24" s="17">
        <f t="shared" si="1"/>
        <v>0</v>
      </c>
    </row>
    <row r="25" spans="1:9" ht="23" x14ac:dyDescent="0.3">
      <c r="A25" s="19">
        <v>22</v>
      </c>
      <c r="B25" s="20" t="s">
        <v>65</v>
      </c>
      <c r="C25" s="21" t="s">
        <v>66</v>
      </c>
      <c r="D25" s="19">
        <v>1</v>
      </c>
      <c r="E25" s="20" t="s">
        <v>20</v>
      </c>
      <c r="F25" s="3">
        <v>170</v>
      </c>
      <c r="G25" s="3">
        <f t="shared" si="0"/>
        <v>170</v>
      </c>
      <c r="H25" s="16"/>
      <c r="I25" s="17">
        <f t="shared" si="1"/>
        <v>0</v>
      </c>
    </row>
    <row r="26" spans="1:9" x14ac:dyDescent="0.3">
      <c r="A26" s="19">
        <v>23</v>
      </c>
      <c r="B26" s="20" t="s">
        <v>67</v>
      </c>
      <c r="C26" s="21" t="s">
        <v>68</v>
      </c>
      <c r="D26" s="19">
        <v>2</v>
      </c>
      <c r="E26" s="20" t="s">
        <v>20</v>
      </c>
      <c r="F26" s="3">
        <v>170</v>
      </c>
      <c r="G26" s="3">
        <f t="shared" si="0"/>
        <v>340</v>
      </c>
      <c r="H26" s="16"/>
      <c r="I26" s="17">
        <f t="shared" si="1"/>
        <v>0</v>
      </c>
    </row>
    <row r="27" spans="1:9" x14ac:dyDescent="0.3">
      <c r="A27" s="19">
        <v>24</v>
      </c>
      <c r="B27" s="20" t="s">
        <v>69</v>
      </c>
      <c r="C27" s="21" t="s">
        <v>70</v>
      </c>
      <c r="D27" s="19">
        <v>2</v>
      </c>
      <c r="E27" s="20" t="s">
        <v>20</v>
      </c>
      <c r="F27" s="3">
        <v>170</v>
      </c>
      <c r="G27" s="3">
        <f t="shared" si="0"/>
        <v>340</v>
      </c>
      <c r="H27" s="16"/>
      <c r="I27" s="17">
        <f t="shared" si="1"/>
        <v>0</v>
      </c>
    </row>
    <row r="28" spans="1:9" x14ac:dyDescent="0.3">
      <c r="A28" s="19">
        <v>25</v>
      </c>
      <c r="B28" s="20" t="s">
        <v>71</v>
      </c>
      <c r="C28" s="21" t="s">
        <v>72</v>
      </c>
      <c r="D28" s="19">
        <v>2</v>
      </c>
      <c r="E28" s="20" t="s">
        <v>20</v>
      </c>
      <c r="F28" s="3">
        <v>170</v>
      </c>
      <c r="G28" s="3">
        <f t="shared" si="0"/>
        <v>340</v>
      </c>
      <c r="H28" s="16"/>
      <c r="I28" s="17">
        <f t="shared" si="1"/>
        <v>0</v>
      </c>
    </row>
    <row r="29" spans="1:9" x14ac:dyDescent="0.3">
      <c r="A29" s="19">
        <v>26</v>
      </c>
      <c r="B29" s="20" t="s">
        <v>73</v>
      </c>
      <c r="C29" s="21" t="s">
        <v>74</v>
      </c>
      <c r="D29" s="19">
        <v>2</v>
      </c>
      <c r="E29" s="20" t="s">
        <v>20</v>
      </c>
      <c r="F29" s="3">
        <v>170</v>
      </c>
      <c r="G29" s="3">
        <f t="shared" si="0"/>
        <v>340</v>
      </c>
      <c r="H29" s="16"/>
      <c r="I29" s="17">
        <f t="shared" si="1"/>
        <v>0</v>
      </c>
    </row>
    <row r="30" spans="1:9" x14ac:dyDescent="0.3">
      <c r="A30" s="19">
        <v>27</v>
      </c>
      <c r="B30" s="20" t="s">
        <v>75</v>
      </c>
      <c r="C30" s="21" t="s">
        <v>76</v>
      </c>
      <c r="D30" s="19">
        <v>2</v>
      </c>
      <c r="E30" s="20" t="s">
        <v>20</v>
      </c>
      <c r="F30" s="3">
        <v>170</v>
      </c>
      <c r="G30" s="3">
        <f t="shared" si="0"/>
        <v>340</v>
      </c>
      <c r="H30" s="16"/>
      <c r="I30" s="17">
        <f t="shared" si="1"/>
        <v>0</v>
      </c>
    </row>
    <row r="31" spans="1:9" x14ac:dyDescent="0.3">
      <c r="A31" s="19">
        <v>28</v>
      </c>
      <c r="B31" s="20" t="s">
        <v>75</v>
      </c>
      <c r="C31" s="21" t="s">
        <v>77</v>
      </c>
      <c r="D31" s="19">
        <v>2</v>
      </c>
      <c r="E31" s="20" t="s">
        <v>20</v>
      </c>
      <c r="F31" s="3">
        <v>170</v>
      </c>
      <c r="G31" s="3">
        <f t="shared" si="0"/>
        <v>340</v>
      </c>
      <c r="H31" s="16"/>
      <c r="I31" s="17">
        <f t="shared" si="1"/>
        <v>0</v>
      </c>
    </row>
    <row r="32" spans="1:9" x14ac:dyDescent="0.3">
      <c r="A32" s="19">
        <v>29</v>
      </c>
      <c r="B32" s="20" t="s">
        <v>75</v>
      </c>
      <c r="C32" s="21" t="s">
        <v>78</v>
      </c>
      <c r="D32" s="19">
        <v>2</v>
      </c>
      <c r="E32" s="20" t="s">
        <v>20</v>
      </c>
      <c r="F32" s="3">
        <v>170</v>
      </c>
      <c r="G32" s="3">
        <f t="shared" si="0"/>
        <v>340</v>
      </c>
      <c r="H32" s="16"/>
      <c r="I32" s="17">
        <f t="shared" si="1"/>
        <v>0</v>
      </c>
    </row>
    <row r="33" spans="1:9" x14ac:dyDescent="0.3">
      <c r="A33" s="19">
        <v>30</v>
      </c>
      <c r="B33" s="20" t="s">
        <v>75</v>
      </c>
      <c r="C33" s="21" t="s">
        <v>79</v>
      </c>
      <c r="D33" s="19">
        <v>2</v>
      </c>
      <c r="E33" s="20" t="s">
        <v>20</v>
      </c>
      <c r="F33" s="3">
        <v>170</v>
      </c>
      <c r="G33" s="3">
        <f t="shared" si="0"/>
        <v>340</v>
      </c>
      <c r="H33" s="16"/>
      <c r="I33" s="17">
        <f t="shared" si="1"/>
        <v>0</v>
      </c>
    </row>
    <row r="34" spans="1:9" ht="23" x14ac:dyDescent="0.3">
      <c r="A34" s="19">
        <v>31</v>
      </c>
      <c r="B34" s="20" t="s">
        <v>75</v>
      </c>
      <c r="C34" s="21" t="s">
        <v>80</v>
      </c>
      <c r="D34" s="19">
        <v>2</v>
      </c>
      <c r="E34" s="20" t="s">
        <v>20</v>
      </c>
      <c r="F34" s="3">
        <v>170</v>
      </c>
      <c r="G34" s="3">
        <f t="shared" si="0"/>
        <v>340</v>
      </c>
      <c r="H34" s="16"/>
      <c r="I34" s="17">
        <f t="shared" si="1"/>
        <v>0</v>
      </c>
    </row>
    <row r="35" spans="1:9" x14ac:dyDescent="0.3">
      <c r="A35" s="19">
        <v>32</v>
      </c>
      <c r="B35" s="20" t="s">
        <v>81</v>
      </c>
      <c r="C35" s="21" t="s">
        <v>82</v>
      </c>
      <c r="D35" s="19">
        <v>2</v>
      </c>
      <c r="E35" s="20" t="s">
        <v>175</v>
      </c>
      <c r="F35" s="3">
        <v>170</v>
      </c>
      <c r="G35" s="3">
        <f t="shared" si="0"/>
        <v>340</v>
      </c>
      <c r="H35" s="16"/>
      <c r="I35" s="17">
        <f t="shared" si="1"/>
        <v>0</v>
      </c>
    </row>
    <row r="36" spans="1:9" x14ac:dyDescent="0.3">
      <c r="A36" s="19">
        <v>33</v>
      </c>
      <c r="B36" s="20" t="s">
        <v>81</v>
      </c>
      <c r="C36" s="21" t="s">
        <v>83</v>
      </c>
      <c r="D36" s="19">
        <v>2</v>
      </c>
      <c r="E36" s="20" t="s">
        <v>175</v>
      </c>
      <c r="F36" s="3">
        <v>170</v>
      </c>
      <c r="G36" s="3">
        <f t="shared" si="0"/>
        <v>340</v>
      </c>
      <c r="H36" s="16"/>
      <c r="I36" s="17">
        <f t="shared" si="1"/>
        <v>0</v>
      </c>
    </row>
    <row r="37" spans="1:9" x14ac:dyDescent="0.3">
      <c r="A37" s="19">
        <v>34</v>
      </c>
      <c r="B37" s="20" t="s">
        <v>81</v>
      </c>
      <c r="C37" s="21" t="s">
        <v>84</v>
      </c>
      <c r="D37" s="19">
        <v>2</v>
      </c>
      <c r="E37" s="20" t="s">
        <v>175</v>
      </c>
      <c r="F37" s="3">
        <v>170</v>
      </c>
      <c r="G37" s="3">
        <f t="shared" si="0"/>
        <v>340</v>
      </c>
      <c r="H37" s="16"/>
      <c r="I37" s="17">
        <f t="shared" si="1"/>
        <v>0</v>
      </c>
    </row>
    <row r="38" spans="1:9" x14ac:dyDescent="0.3">
      <c r="A38" s="19">
        <v>35</v>
      </c>
      <c r="B38" s="20" t="s">
        <v>81</v>
      </c>
      <c r="C38" s="21" t="s">
        <v>85</v>
      </c>
      <c r="D38" s="19">
        <v>2</v>
      </c>
      <c r="E38" s="20" t="s">
        <v>175</v>
      </c>
      <c r="F38" s="3">
        <v>170</v>
      </c>
      <c r="G38" s="3">
        <f t="shared" si="0"/>
        <v>340</v>
      </c>
      <c r="H38" s="16"/>
      <c r="I38" s="17">
        <f t="shared" si="1"/>
        <v>0</v>
      </c>
    </row>
    <row r="39" spans="1:9" x14ac:dyDescent="0.3">
      <c r="A39" s="19">
        <v>36</v>
      </c>
      <c r="B39" s="20" t="s">
        <v>81</v>
      </c>
      <c r="C39" s="21" t="s">
        <v>86</v>
      </c>
      <c r="D39" s="19">
        <v>2</v>
      </c>
      <c r="E39" s="20" t="s">
        <v>175</v>
      </c>
      <c r="F39" s="3">
        <v>170</v>
      </c>
      <c r="G39" s="3">
        <f t="shared" si="0"/>
        <v>340</v>
      </c>
      <c r="H39" s="16"/>
      <c r="I39" s="17">
        <f t="shared" si="1"/>
        <v>0</v>
      </c>
    </row>
    <row r="40" spans="1:9" x14ac:dyDescent="0.3">
      <c r="A40" s="19">
        <v>37</v>
      </c>
      <c r="B40" s="20" t="s">
        <v>81</v>
      </c>
      <c r="C40" s="21" t="s">
        <v>87</v>
      </c>
      <c r="D40" s="19">
        <v>2</v>
      </c>
      <c r="E40" s="20" t="s">
        <v>175</v>
      </c>
      <c r="F40" s="3">
        <v>170</v>
      </c>
      <c r="G40" s="3">
        <f t="shared" si="0"/>
        <v>340</v>
      </c>
      <c r="H40" s="16"/>
      <c r="I40" s="17">
        <f t="shared" si="1"/>
        <v>0</v>
      </c>
    </row>
    <row r="41" spans="1:9" x14ac:dyDescent="0.3">
      <c r="A41" s="19">
        <v>38</v>
      </c>
      <c r="B41" s="20" t="s">
        <v>81</v>
      </c>
      <c r="C41" s="21" t="s">
        <v>88</v>
      </c>
      <c r="D41" s="19">
        <v>2</v>
      </c>
      <c r="E41" s="20" t="s">
        <v>175</v>
      </c>
      <c r="F41" s="3">
        <v>170</v>
      </c>
      <c r="G41" s="3">
        <f t="shared" si="0"/>
        <v>340</v>
      </c>
      <c r="H41" s="16"/>
      <c r="I41" s="17">
        <f t="shared" si="1"/>
        <v>0</v>
      </c>
    </row>
    <row r="42" spans="1:9" x14ac:dyDescent="0.3">
      <c r="A42" s="19">
        <v>39</v>
      </c>
      <c r="B42" s="20" t="s">
        <v>89</v>
      </c>
      <c r="C42" s="21" t="s">
        <v>90</v>
      </c>
      <c r="D42" s="19">
        <v>2</v>
      </c>
      <c r="E42" s="20" t="s">
        <v>175</v>
      </c>
      <c r="F42" s="3">
        <v>170</v>
      </c>
      <c r="G42" s="3">
        <f t="shared" si="0"/>
        <v>340</v>
      </c>
      <c r="H42" s="16"/>
      <c r="I42" s="17">
        <f t="shared" si="1"/>
        <v>0</v>
      </c>
    </row>
    <row r="43" spans="1:9" ht="23" x14ac:dyDescent="0.3">
      <c r="A43" s="19">
        <v>40</v>
      </c>
      <c r="B43" s="20" t="s">
        <v>91</v>
      </c>
      <c r="C43" s="21" t="s">
        <v>92</v>
      </c>
      <c r="D43" s="19">
        <v>1</v>
      </c>
      <c r="E43" s="20" t="s">
        <v>20</v>
      </c>
      <c r="F43" s="3">
        <v>170</v>
      </c>
      <c r="G43" s="3">
        <f t="shared" si="0"/>
        <v>170</v>
      </c>
      <c r="H43" s="16"/>
      <c r="I43" s="17">
        <f t="shared" si="1"/>
        <v>0</v>
      </c>
    </row>
    <row r="44" spans="1:9" x14ac:dyDescent="0.3">
      <c r="A44" s="19">
        <v>41</v>
      </c>
      <c r="B44" s="20" t="s">
        <v>93</v>
      </c>
      <c r="C44" s="21" t="s">
        <v>94</v>
      </c>
      <c r="D44" s="19">
        <v>2</v>
      </c>
      <c r="E44" s="20" t="s">
        <v>20</v>
      </c>
      <c r="F44" s="3">
        <v>170</v>
      </c>
      <c r="G44" s="3">
        <f t="shared" si="0"/>
        <v>340</v>
      </c>
      <c r="H44" s="16"/>
      <c r="I44" s="17">
        <f t="shared" si="1"/>
        <v>0</v>
      </c>
    </row>
    <row r="45" spans="1:9" x14ac:dyDescent="0.3">
      <c r="A45" s="19">
        <v>42</v>
      </c>
      <c r="B45" s="20" t="s">
        <v>93</v>
      </c>
      <c r="C45" s="21" t="s">
        <v>95</v>
      </c>
      <c r="D45" s="19">
        <v>2</v>
      </c>
      <c r="E45" s="20" t="s">
        <v>20</v>
      </c>
      <c r="F45" s="3">
        <v>170</v>
      </c>
      <c r="G45" s="3">
        <f t="shared" si="0"/>
        <v>340</v>
      </c>
      <c r="H45" s="16"/>
      <c r="I45" s="17">
        <f t="shared" si="1"/>
        <v>0</v>
      </c>
    </row>
    <row r="46" spans="1:9" x14ac:dyDescent="0.3">
      <c r="A46" s="19">
        <v>43</v>
      </c>
      <c r="B46" s="20" t="s">
        <v>93</v>
      </c>
      <c r="C46" s="21" t="s">
        <v>96</v>
      </c>
      <c r="D46" s="19">
        <v>2</v>
      </c>
      <c r="E46" s="20" t="s">
        <v>20</v>
      </c>
      <c r="F46" s="3">
        <v>170</v>
      </c>
      <c r="G46" s="3">
        <f t="shared" si="0"/>
        <v>340</v>
      </c>
      <c r="H46" s="16"/>
      <c r="I46" s="17">
        <f t="shared" si="1"/>
        <v>0</v>
      </c>
    </row>
    <row r="47" spans="1:9" x14ac:dyDescent="0.3">
      <c r="A47" s="19">
        <v>44</v>
      </c>
      <c r="B47" s="20" t="s">
        <v>97</v>
      </c>
      <c r="C47" s="21" t="s">
        <v>98</v>
      </c>
      <c r="D47" s="19">
        <v>2</v>
      </c>
      <c r="E47" s="20" t="s">
        <v>20</v>
      </c>
      <c r="F47" s="3">
        <v>170</v>
      </c>
      <c r="G47" s="3">
        <f t="shared" si="0"/>
        <v>340</v>
      </c>
      <c r="H47" s="16"/>
      <c r="I47" s="17">
        <f t="shared" si="1"/>
        <v>0</v>
      </c>
    </row>
    <row r="48" spans="1:9" ht="23" x14ac:dyDescent="0.3">
      <c r="A48" s="19">
        <v>45</v>
      </c>
      <c r="B48" s="20" t="s">
        <v>99</v>
      </c>
      <c r="C48" s="21" t="s">
        <v>100</v>
      </c>
      <c r="D48" s="19">
        <v>2</v>
      </c>
      <c r="E48" s="20" t="s">
        <v>20</v>
      </c>
      <c r="F48" s="3">
        <v>170</v>
      </c>
      <c r="G48" s="3">
        <f t="shared" si="0"/>
        <v>340</v>
      </c>
      <c r="H48" s="16"/>
      <c r="I48" s="17">
        <f t="shared" si="1"/>
        <v>0</v>
      </c>
    </row>
    <row r="49" spans="1:9" x14ac:dyDescent="0.3">
      <c r="A49" s="19">
        <v>46</v>
      </c>
      <c r="B49" s="20" t="s">
        <v>101</v>
      </c>
      <c r="C49" s="21" t="s">
        <v>102</v>
      </c>
      <c r="D49" s="19">
        <v>2</v>
      </c>
      <c r="E49" s="20" t="s">
        <v>20</v>
      </c>
      <c r="F49" s="3">
        <v>170</v>
      </c>
      <c r="G49" s="3">
        <f t="shared" si="0"/>
        <v>340</v>
      </c>
      <c r="H49" s="16"/>
      <c r="I49" s="17">
        <f t="shared" si="1"/>
        <v>0</v>
      </c>
    </row>
    <row r="50" spans="1:9" x14ac:dyDescent="0.3">
      <c r="A50" s="19">
        <v>47</v>
      </c>
      <c r="B50" s="20" t="s">
        <v>103</v>
      </c>
      <c r="C50" s="21" t="s">
        <v>104</v>
      </c>
      <c r="D50" s="19">
        <v>2</v>
      </c>
      <c r="E50" s="20" t="s">
        <v>175</v>
      </c>
      <c r="F50" s="3">
        <v>170</v>
      </c>
      <c r="G50" s="3">
        <f t="shared" si="0"/>
        <v>340</v>
      </c>
      <c r="H50" s="16"/>
      <c r="I50" s="17">
        <f t="shared" si="1"/>
        <v>0</v>
      </c>
    </row>
    <row r="51" spans="1:9" x14ac:dyDescent="0.3">
      <c r="A51" s="19">
        <v>48</v>
      </c>
      <c r="B51" s="20" t="s">
        <v>105</v>
      </c>
      <c r="C51" s="21" t="s">
        <v>106</v>
      </c>
      <c r="D51" s="19">
        <v>2</v>
      </c>
      <c r="E51" s="20" t="s">
        <v>175</v>
      </c>
      <c r="F51" s="3">
        <v>170</v>
      </c>
      <c r="G51" s="3">
        <f t="shared" si="0"/>
        <v>340</v>
      </c>
      <c r="H51" s="16"/>
      <c r="I51" s="17">
        <f t="shared" si="1"/>
        <v>0</v>
      </c>
    </row>
    <row r="52" spans="1:9" x14ac:dyDescent="0.3">
      <c r="A52" s="19">
        <v>49</v>
      </c>
      <c r="B52" s="20" t="s">
        <v>105</v>
      </c>
      <c r="C52" s="21" t="s">
        <v>107</v>
      </c>
      <c r="D52" s="19">
        <v>2</v>
      </c>
      <c r="E52" s="20" t="s">
        <v>175</v>
      </c>
      <c r="F52" s="3">
        <v>170</v>
      </c>
      <c r="G52" s="3">
        <f t="shared" si="0"/>
        <v>340</v>
      </c>
      <c r="H52" s="16"/>
      <c r="I52" s="17">
        <f t="shared" si="1"/>
        <v>0</v>
      </c>
    </row>
    <row r="53" spans="1:9" ht="23" x14ac:dyDescent="0.3">
      <c r="A53" s="19">
        <v>50</v>
      </c>
      <c r="B53" s="20" t="s">
        <v>108</v>
      </c>
      <c r="C53" s="21" t="s">
        <v>109</v>
      </c>
      <c r="D53" s="19">
        <v>2</v>
      </c>
      <c r="E53" s="20" t="s">
        <v>175</v>
      </c>
      <c r="F53" s="3">
        <v>170</v>
      </c>
      <c r="G53" s="3">
        <f t="shared" si="0"/>
        <v>340</v>
      </c>
      <c r="H53" s="16"/>
      <c r="I53" s="17">
        <f t="shared" si="1"/>
        <v>0</v>
      </c>
    </row>
    <row r="54" spans="1:9" ht="23" x14ac:dyDescent="0.3">
      <c r="A54" s="19">
        <v>51</v>
      </c>
      <c r="B54" s="20" t="s">
        <v>110</v>
      </c>
      <c r="C54" s="21" t="s">
        <v>111</v>
      </c>
      <c r="D54" s="19">
        <v>2</v>
      </c>
      <c r="E54" s="20" t="s">
        <v>175</v>
      </c>
      <c r="F54" s="3">
        <v>170</v>
      </c>
      <c r="G54" s="3">
        <f t="shared" si="0"/>
        <v>340</v>
      </c>
      <c r="H54" s="16"/>
      <c r="I54" s="17">
        <f t="shared" si="1"/>
        <v>0</v>
      </c>
    </row>
    <row r="55" spans="1:9" x14ac:dyDescent="0.3">
      <c r="A55" s="19">
        <v>52</v>
      </c>
      <c r="B55" s="20" t="s">
        <v>112</v>
      </c>
      <c r="C55" s="21" t="s">
        <v>113</v>
      </c>
      <c r="D55" s="19">
        <v>2</v>
      </c>
      <c r="E55" s="20" t="s">
        <v>176</v>
      </c>
      <c r="F55" s="3">
        <v>170</v>
      </c>
      <c r="G55" s="3">
        <f t="shared" si="0"/>
        <v>340</v>
      </c>
      <c r="H55" s="16"/>
      <c r="I55" s="17">
        <f t="shared" si="1"/>
        <v>0</v>
      </c>
    </row>
    <row r="56" spans="1:9" x14ac:dyDescent="0.3">
      <c r="A56" s="19">
        <v>53</v>
      </c>
      <c r="B56" s="20" t="s">
        <v>114</v>
      </c>
      <c r="C56" s="21" t="s">
        <v>115</v>
      </c>
      <c r="D56" s="19">
        <v>2</v>
      </c>
      <c r="E56" s="20" t="s">
        <v>176</v>
      </c>
      <c r="F56" s="3">
        <v>170</v>
      </c>
      <c r="G56" s="3">
        <f t="shared" si="0"/>
        <v>340</v>
      </c>
      <c r="H56" s="16"/>
      <c r="I56" s="17">
        <f t="shared" si="1"/>
        <v>0</v>
      </c>
    </row>
    <row r="57" spans="1:9" x14ac:dyDescent="0.3">
      <c r="A57" s="19">
        <v>54</v>
      </c>
      <c r="B57" s="20" t="s">
        <v>116</v>
      </c>
      <c r="C57" s="21" t="s">
        <v>117</v>
      </c>
      <c r="D57" s="19">
        <v>2</v>
      </c>
      <c r="E57" s="20" t="s">
        <v>20</v>
      </c>
      <c r="F57" s="3">
        <v>170</v>
      </c>
      <c r="G57" s="3">
        <f t="shared" si="0"/>
        <v>340</v>
      </c>
      <c r="H57" s="16"/>
      <c r="I57" s="17">
        <f t="shared" si="1"/>
        <v>0</v>
      </c>
    </row>
    <row r="58" spans="1:9" x14ac:dyDescent="0.3">
      <c r="A58" s="19">
        <v>55</v>
      </c>
      <c r="B58" s="20" t="s">
        <v>116</v>
      </c>
      <c r="C58" s="21" t="s">
        <v>118</v>
      </c>
      <c r="D58" s="19">
        <v>2</v>
      </c>
      <c r="E58" s="20" t="s">
        <v>20</v>
      </c>
      <c r="F58" s="3">
        <v>170</v>
      </c>
      <c r="G58" s="3">
        <f t="shared" si="0"/>
        <v>340</v>
      </c>
      <c r="H58" s="16"/>
      <c r="I58" s="17">
        <f t="shared" si="1"/>
        <v>0</v>
      </c>
    </row>
    <row r="59" spans="1:9" x14ac:dyDescent="0.3">
      <c r="A59" s="19">
        <v>56</v>
      </c>
      <c r="B59" s="20" t="s">
        <v>119</v>
      </c>
      <c r="C59" s="21" t="s">
        <v>120</v>
      </c>
      <c r="D59" s="19">
        <v>2</v>
      </c>
      <c r="E59" s="20" t="s">
        <v>175</v>
      </c>
      <c r="F59" s="3">
        <v>170</v>
      </c>
      <c r="G59" s="3">
        <f t="shared" si="0"/>
        <v>340</v>
      </c>
      <c r="H59" s="16"/>
      <c r="I59" s="17">
        <f t="shared" si="1"/>
        <v>0</v>
      </c>
    </row>
    <row r="60" spans="1:9" ht="23" x14ac:dyDescent="0.3">
      <c r="A60" s="19">
        <v>57</v>
      </c>
      <c r="B60" s="20" t="s">
        <v>121</v>
      </c>
      <c r="C60" s="21" t="s">
        <v>122</v>
      </c>
      <c r="D60" s="19">
        <v>2</v>
      </c>
      <c r="E60" s="20" t="s">
        <v>175</v>
      </c>
      <c r="F60" s="3">
        <v>170</v>
      </c>
      <c r="G60" s="3">
        <f t="shared" si="0"/>
        <v>340</v>
      </c>
      <c r="H60" s="16"/>
      <c r="I60" s="17">
        <f t="shared" si="1"/>
        <v>0</v>
      </c>
    </row>
    <row r="61" spans="1:9" x14ac:dyDescent="0.3">
      <c r="A61" s="19">
        <v>58</v>
      </c>
      <c r="B61" s="20" t="s">
        <v>180</v>
      </c>
      <c r="C61" s="21" t="s">
        <v>123</v>
      </c>
      <c r="D61" s="19">
        <v>3</v>
      </c>
      <c r="E61" s="20" t="s">
        <v>175</v>
      </c>
      <c r="F61" s="3">
        <v>170</v>
      </c>
      <c r="G61" s="3">
        <f t="shared" si="0"/>
        <v>510</v>
      </c>
      <c r="H61" s="16"/>
      <c r="I61" s="17">
        <f t="shared" si="1"/>
        <v>0</v>
      </c>
    </row>
    <row r="62" spans="1:9" x14ac:dyDescent="0.3">
      <c r="A62" s="19">
        <v>59</v>
      </c>
      <c r="B62" s="20" t="s">
        <v>124</v>
      </c>
      <c r="C62" s="21" t="s">
        <v>125</v>
      </c>
      <c r="D62" s="19">
        <v>2</v>
      </c>
      <c r="E62" s="20" t="s">
        <v>20</v>
      </c>
      <c r="F62" s="3">
        <v>170</v>
      </c>
      <c r="G62" s="3">
        <f t="shared" si="0"/>
        <v>340</v>
      </c>
      <c r="H62" s="16"/>
      <c r="I62" s="17">
        <f t="shared" si="1"/>
        <v>0</v>
      </c>
    </row>
    <row r="63" spans="1:9" ht="57.5" x14ac:dyDescent="0.3">
      <c r="A63" s="19">
        <v>60</v>
      </c>
      <c r="B63" s="20" t="s">
        <v>126</v>
      </c>
      <c r="C63" s="21" t="s">
        <v>127</v>
      </c>
      <c r="D63" s="19">
        <v>1</v>
      </c>
      <c r="E63" s="20" t="s">
        <v>175</v>
      </c>
      <c r="F63" s="3">
        <v>170</v>
      </c>
      <c r="G63" s="3">
        <f t="shared" si="0"/>
        <v>170</v>
      </c>
      <c r="H63" s="16"/>
      <c r="I63" s="17">
        <f t="shared" si="1"/>
        <v>0</v>
      </c>
    </row>
    <row r="64" spans="1:9" ht="23" x14ac:dyDescent="0.3">
      <c r="A64" s="19">
        <v>61</v>
      </c>
      <c r="B64" s="20" t="s">
        <v>128</v>
      </c>
      <c r="C64" s="21" t="s">
        <v>129</v>
      </c>
      <c r="D64" s="19">
        <v>2</v>
      </c>
      <c r="E64" s="20" t="s">
        <v>175</v>
      </c>
      <c r="F64" s="3">
        <v>170</v>
      </c>
      <c r="G64" s="3">
        <f t="shared" si="0"/>
        <v>340</v>
      </c>
      <c r="H64" s="16"/>
      <c r="I64" s="17">
        <f t="shared" si="1"/>
        <v>0</v>
      </c>
    </row>
    <row r="65" spans="1:9" ht="23" x14ac:dyDescent="0.3">
      <c r="A65" s="19">
        <v>62</v>
      </c>
      <c r="B65" s="20" t="s">
        <v>130</v>
      </c>
      <c r="C65" s="21" t="s">
        <v>131</v>
      </c>
      <c r="D65" s="19">
        <v>7</v>
      </c>
      <c r="E65" s="20" t="s">
        <v>175</v>
      </c>
      <c r="F65" s="3">
        <v>170</v>
      </c>
      <c r="G65" s="3">
        <f t="shared" si="0"/>
        <v>1190</v>
      </c>
      <c r="H65" s="16"/>
      <c r="I65" s="17">
        <f t="shared" si="1"/>
        <v>0</v>
      </c>
    </row>
    <row r="66" spans="1:9" ht="23" x14ac:dyDescent="0.3">
      <c r="A66" s="19">
        <v>63</v>
      </c>
      <c r="B66" s="20" t="s">
        <v>132</v>
      </c>
      <c r="C66" s="21" t="s">
        <v>133</v>
      </c>
      <c r="D66" s="19">
        <v>2</v>
      </c>
      <c r="E66" s="20" t="s">
        <v>175</v>
      </c>
      <c r="F66" s="3">
        <v>170</v>
      </c>
      <c r="G66" s="3">
        <f t="shared" si="0"/>
        <v>340</v>
      </c>
      <c r="H66" s="16"/>
      <c r="I66" s="17">
        <f t="shared" si="1"/>
        <v>0</v>
      </c>
    </row>
    <row r="67" spans="1:9" ht="23" x14ac:dyDescent="0.3">
      <c r="A67" s="19">
        <v>64</v>
      </c>
      <c r="B67" s="20" t="s">
        <v>134</v>
      </c>
      <c r="C67" s="21" t="s">
        <v>135</v>
      </c>
      <c r="D67" s="19">
        <v>2</v>
      </c>
      <c r="E67" s="20" t="s">
        <v>175</v>
      </c>
      <c r="F67" s="3">
        <v>170</v>
      </c>
      <c r="G67" s="3">
        <f t="shared" si="0"/>
        <v>340</v>
      </c>
      <c r="H67" s="16"/>
      <c r="I67" s="17">
        <f t="shared" si="1"/>
        <v>0</v>
      </c>
    </row>
    <row r="68" spans="1:9" ht="23" x14ac:dyDescent="0.3">
      <c r="A68" s="19">
        <v>65</v>
      </c>
      <c r="B68" s="20" t="s">
        <v>136</v>
      </c>
      <c r="C68" s="21" t="s">
        <v>137</v>
      </c>
      <c r="D68" s="19">
        <v>1</v>
      </c>
      <c r="E68" s="20" t="s">
        <v>175</v>
      </c>
      <c r="F68" s="3">
        <v>170</v>
      </c>
      <c r="G68" s="3">
        <f t="shared" si="0"/>
        <v>170</v>
      </c>
      <c r="H68" s="16"/>
      <c r="I68" s="17">
        <f t="shared" si="1"/>
        <v>0</v>
      </c>
    </row>
    <row r="69" spans="1:9" ht="23" x14ac:dyDescent="0.3">
      <c r="A69" s="19">
        <v>66</v>
      </c>
      <c r="B69" s="20" t="s">
        <v>181</v>
      </c>
      <c r="C69" s="21" t="s">
        <v>138</v>
      </c>
      <c r="D69" s="19">
        <v>1</v>
      </c>
      <c r="E69" s="20" t="s">
        <v>175</v>
      </c>
      <c r="F69" s="3">
        <v>170</v>
      </c>
      <c r="G69" s="3">
        <f t="shared" ref="G69:G89" si="2">F69*D69</f>
        <v>170</v>
      </c>
      <c r="H69" s="16"/>
      <c r="I69" s="17">
        <f t="shared" ref="I69:I89" si="3">H69*G69</f>
        <v>0</v>
      </c>
    </row>
    <row r="70" spans="1:9" ht="23.5" x14ac:dyDescent="0.3">
      <c r="A70" s="19">
        <v>67</v>
      </c>
      <c r="B70" s="20" t="s">
        <v>139</v>
      </c>
      <c r="C70" s="21" t="s">
        <v>140</v>
      </c>
      <c r="D70" s="19">
        <v>1</v>
      </c>
      <c r="E70" s="20" t="s">
        <v>175</v>
      </c>
      <c r="F70" s="3">
        <v>170</v>
      </c>
      <c r="G70" s="3">
        <f t="shared" si="2"/>
        <v>170</v>
      </c>
      <c r="H70" s="16"/>
      <c r="I70" s="17">
        <f t="shared" si="3"/>
        <v>0</v>
      </c>
    </row>
    <row r="71" spans="1:9" x14ac:dyDescent="0.3">
      <c r="A71" s="19">
        <v>68</v>
      </c>
      <c r="B71" s="20" t="s">
        <v>141</v>
      </c>
      <c r="C71" s="21" t="s">
        <v>142</v>
      </c>
      <c r="D71" s="19">
        <v>2</v>
      </c>
      <c r="E71" s="20" t="s">
        <v>20</v>
      </c>
      <c r="F71" s="3">
        <v>170</v>
      </c>
      <c r="G71" s="3">
        <f t="shared" si="2"/>
        <v>340</v>
      </c>
      <c r="H71" s="16"/>
      <c r="I71" s="17">
        <f t="shared" si="3"/>
        <v>0</v>
      </c>
    </row>
    <row r="72" spans="1:9" ht="34.5" x14ac:dyDescent="0.3">
      <c r="A72" s="19">
        <v>69</v>
      </c>
      <c r="B72" s="20" t="s">
        <v>143</v>
      </c>
      <c r="C72" s="21" t="s">
        <v>144</v>
      </c>
      <c r="D72" s="19">
        <v>1</v>
      </c>
      <c r="E72" s="20" t="s">
        <v>175</v>
      </c>
      <c r="F72" s="3">
        <v>170</v>
      </c>
      <c r="G72" s="3">
        <f t="shared" si="2"/>
        <v>170</v>
      </c>
      <c r="H72" s="16"/>
      <c r="I72" s="17">
        <f t="shared" si="3"/>
        <v>0</v>
      </c>
    </row>
    <row r="73" spans="1:9" x14ac:dyDescent="0.3">
      <c r="A73" s="19">
        <v>70</v>
      </c>
      <c r="B73" s="20" t="s">
        <v>145</v>
      </c>
      <c r="C73" s="21" t="s">
        <v>146</v>
      </c>
      <c r="D73" s="19">
        <v>4</v>
      </c>
      <c r="E73" s="20" t="s">
        <v>19</v>
      </c>
      <c r="F73" s="3">
        <v>170</v>
      </c>
      <c r="G73" s="3">
        <f t="shared" si="2"/>
        <v>680</v>
      </c>
      <c r="H73" s="16"/>
      <c r="I73" s="17">
        <f t="shared" si="3"/>
        <v>0</v>
      </c>
    </row>
    <row r="74" spans="1:9" x14ac:dyDescent="0.3">
      <c r="A74" s="19">
        <v>71</v>
      </c>
      <c r="B74" s="20" t="s">
        <v>147</v>
      </c>
      <c r="C74" s="21" t="s">
        <v>148</v>
      </c>
      <c r="D74" s="19">
        <v>1</v>
      </c>
      <c r="E74" s="20" t="s">
        <v>175</v>
      </c>
      <c r="F74" s="3">
        <v>170</v>
      </c>
      <c r="G74" s="3">
        <f t="shared" si="2"/>
        <v>170</v>
      </c>
      <c r="H74" s="16"/>
      <c r="I74" s="17">
        <f t="shared" si="3"/>
        <v>0</v>
      </c>
    </row>
    <row r="75" spans="1:9" x14ac:dyDescent="0.3">
      <c r="A75" s="19">
        <v>72</v>
      </c>
      <c r="B75" s="20" t="s">
        <v>33</v>
      </c>
      <c r="C75" s="21" t="s">
        <v>149</v>
      </c>
      <c r="D75" s="19">
        <v>1</v>
      </c>
      <c r="E75" s="20" t="s">
        <v>175</v>
      </c>
      <c r="F75" s="3">
        <v>170</v>
      </c>
      <c r="G75" s="3">
        <f t="shared" si="2"/>
        <v>170</v>
      </c>
      <c r="H75" s="16"/>
      <c r="I75" s="17">
        <f t="shared" si="3"/>
        <v>0</v>
      </c>
    </row>
    <row r="76" spans="1:9" x14ac:dyDescent="0.3">
      <c r="A76" s="19">
        <v>73</v>
      </c>
      <c r="B76" s="20" t="s">
        <v>150</v>
      </c>
      <c r="C76" s="21" t="s">
        <v>151</v>
      </c>
      <c r="D76" s="19">
        <v>2</v>
      </c>
      <c r="E76" s="20" t="s">
        <v>177</v>
      </c>
      <c r="F76" s="3">
        <v>170</v>
      </c>
      <c r="G76" s="3">
        <f t="shared" si="2"/>
        <v>340</v>
      </c>
      <c r="H76" s="16"/>
      <c r="I76" s="17">
        <f t="shared" si="3"/>
        <v>0</v>
      </c>
    </row>
    <row r="77" spans="1:9" x14ac:dyDescent="0.3">
      <c r="A77" s="19">
        <v>74</v>
      </c>
      <c r="B77" s="20" t="s">
        <v>152</v>
      </c>
      <c r="C77" s="21" t="s">
        <v>153</v>
      </c>
      <c r="D77" s="19">
        <v>2</v>
      </c>
      <c r="E77" s="20" t="s">
        <v>175</v>
      </c>
      <c r="F77" s="3">
        <v>170</v>
      </c>
      <c r="G77" s="3">
        <f t="shared" si="2"/>
        <v>340</v>
      </c>
      <c r="H77" s="16"/>
      <c r="I77" s="17">
        <f t="shared" si="3"/>
        <v>0</v>
      </c>
    </row>
    <row r="78" spans="1:9" x14ac:dyDescent="0.3">
      <c r="A78" s="19">
        <v>75</v>
      </c>
      <c r="B78" s="20" t="s">
        <v>147</v>
      </c>
      <c r="C78" s="21" t="s">
        <v>154</v>
      </c>
      <c r="D78" s="19">
        <v>12</v>
      </c>
      <c r="E78" s="20" t="s">
        <v>175</v>
      </c>
      <c r="F78" s="3">
        <v>170</v>
      </c>
      <c r="G78" s="3">
        <f t="shared" si="2"/>
        <v>2040</v>
      </c>
      <c r="H78" s="16"/>
      <c r="I78" s="17">
        <f t="shared" si="3"/>
        <v>0</v>
      </c>
    </row>
    <row r="79" spans="1:9" x14ac:dyDescent="0.3">
      <c r="A79" s="19">
        <v>76</v>
      </c>
      <c r="B79" s="20" t="s">
        <v>147</v>
      </c>
      <c r="C79" s="21" t="s">
        <v>155</v>
      </c>
      <c r="D79" s="19">
        <v>12</v>
      </c>
      <c r="E79" s="20" t="s">
        <v>175</v>
      </c>
      <c r="F79" s="3">
        <v>170</v>
      </c>
      <c r="G79" s="3">
        <f t="shared" si="2"/>
        <v>2040</v>
      </c>
      <c r="H79" s="16"/>
      <c r="I79" s="17">
        <f t="shared" si="3"/>
        <v>0</v>
      </c>
    </row>
    <row r="80" spans="1:9" x14ac:dyDescent="0.3">
      <c r="A80" s="19">
        <v>77</v>
      </c>
      <c r="B80" s="20" t="s">
        <v>156</v>
      </c>
      <c r="C80" s="21" t="s">
        <v>157</v>
      </c>
      <c r="D80" s="19">
        <v>100</v>
      </c>
      <c r="E80" s="20" t="s">
        <v>175</v>
      </c>
      <c r="F80" s="3">
        <v>170</v>
      </c>
      <c r="G80" s="3">
        <f t="shared" si="2"/>
        <v>17000</v>
      </c>
      <c r="H80" s="16"/>
      <c r="I80" s="17">
        <f t="shared" si="3"/>
        <v>0</v>
      </c>
    </row>
    <row r="81" spans="1:10" x14ac:dyDescent="0.3">
      <c r="A81" s="19">
        <v>78</v>
      </c>
      <c r="B81" s="20" t="s">
        <v>147</v>
      </c>
      <c r="C81" s="21" t="s">
        <v>158</v>
      </c>
      <c r="D81" s="19">
        <v>4</v>
      </c>
      <c r="E81" s="20" t="s">
        <v>175</v>
      </c>
      <c r="F81" s="3">
        <v>170</v>
      </c>
      <c r="G81" s="3">
        <f t="shared" si="2"/>
        <v>680</v>
      </c>
      <c r="H81" s="16"/>
      <c r="I81" s="17">
        <f t="shared" si="3"/>
        <v>0</v>
      </c>
    </row>
    <row r="82" spans="1:10" x14ac:dyDescent="0.3">
      <c r="A82" s="19">
        <v>79</v>
      </c>
      <c r="B82" s="20" t="s">
        <v>159</v>
      </c>
      <c r="C82" s="21" t="s">
        <v>160</v>
      </c>
      <c r="D82" s="19">
        <v>2</v>
      </c>
      <c r="E82" s="20" t="s">
        <v>175</v>
      </c>
      <c r="F82" s="3">
        <v>170</v>
      </c>
      <c r="G82" s="3">
        <f t="shared" si="2"/>
        <v>340</v>
      </c>
      <c r="H82" s="16"/>
      <c r="I82" s="17">
        <f t="shared" si="3"/>
        <v>0</v>
      </c>
    </row>
    <row r="83" spans="1:10" x14ac:dyDescent="0.3">
      <c r="A83" s="19">
        <v>80</v>
      </c>
      <c r="B83" s="20" t="s">
        <v>161</v>
      </c>
      <c r="C83" s="21" t="s">
        <v>162</v>
      </c>
      <c r="D83" s="19">
        <v>1</v>
      </c>
      <c r="E83" s="20" t="s">
        <v>19</v>
      </c>
      <c r="F83" s="3">
        <v>170</v>
      </c>
      <c r="G83" s="3">
        <f t="shared" si="2"/>
        <v>170</v>
      </c>
      <c r="H83" s="16"/>
      <c r="I83" s="17">
        <f t="shared" si="3"/>
        <v>0</v>
      </c>
    </row>
    <row r="84" spans="1:10" x14ac:dyDescent="0.3">
      <c r="A84" s="19">
        <v>81</v>
      </c>
      <c r="B84" s="20" t="s">
        <v>31</v>
      </c>
      <c r="C84" s="21" t="s">
        <v>163</v>
      </c>
      <c r="D84" s="19">
        <v>12</v>
      </c>
      <c r="E84" s="20" t="s">
        <v>175</v>
      </c>
      <c r="F84" s="3">
        <v>170</v>
      </c>
      <c r="G84" s="3">
        <f t="shared" si="2"/>
        <v>2040</v>
      </c>
      <c r="H84" s="16"/>
      <c r="I84" s="17">
        <f t="shared" si="3"/>
        <v>0</v>
      </c>
    </row>
    <row r="85" spans="1:10" x14ac:dyDescent="0.3">
      <c r="A85" s="19">
        <v>82</v>
      </c>
      <c r="B85" s="20" t="s">
        <v>164</v>
      </c>
      <c r="C85" s="21" t="s">
        <v>165</v>
      </c>
      <c r="D85" s="19">
        <v>1</v>
      </c>
      <c r="E85" s="20" t="s">
        <v>177</v>
      </c>
      <c r="F85" s="3">
        <v>170</v>
      </c>
      <c r="G85" s="3">
        <f t="shared" si="2"/>
        <v>170</v>
      </c>
      <c r="H85" s="16"/>
      <c r="I85" s="17">
        <f t="shared" si="3"/>
        <v>0</v>
      </c>
    </row>
    <row r="86" spans="1:10" x14ac:dyDescent="0.3">
      <c r="A86" s="19">
        <v>83</v>
      </c>
      <c r="B86" s="20" t="s">
        <v>166</v>
      </c>
      <c r="C86" s="21" t="s">
        <v>167</v>
      </c>
      <c r="D86" s="19">
        <v>2</v>
      </c>
      <c r="E86" s="20" t="s">
        <v>178</v>
      </c>
      <c r="F86" s="3">
        <v>170</v>
      </c>
      <c r="G86" s="3">
        <f t="shared" si="2"/>
        <v>340</v>
      </c>
      <c r="H86" s="16"/>
      <c r="I86" s="17">
        <f t="shared" si="3"/>
        <v>0</v>
      </c>
    </row>
    <row r="87" spans="1:10" x14ac:dyDescent="0.3">
      <c r="A87" s="19">
        <v>84</v>
      </c>
      <c r="B87" s="20" t="s">
        <v>168</v>
      </c>
      <c r="C87" s="21" t="s">
        <v>169</v>
      </c>
      <c r="D87" s="19">
        <v>2</v>
      </c>
      <c r="E87" s="20" t="s">
        <v>175</v>
      </c>
      <c r="F87" s="3">
        <v>170</v>
      </c>
      <c r="G87" s="3">
        <f t="shared" si="2"/>
        <v>340</v>
      </c>
      <c r="H87" s="16"/>
      <c r="I87" s="17">
        <f t="shared" si="3"/>
        <v>0</v>
      </c>
    </row>
    <row r="88" spans="1:10" x14ac:dyDescent="0.3">
      <c r="A88" s="19">
        <v>85</v>
      </c>
      <c r="B88" s="20" t="s">
        <v>170</v>
      </c>
      <c r="C88" s="21" t="s">
        <v>171</v>
      </c>
      <c r="D88" s="19">
        <v>2</v>
      </c>
      <c r="E88" s="20" t="s">
        <v>175</v>
      </c>
      <c r="F88" s="3">
        <v>170</v>
      </c>
      <c r="G88" s="3">
        <f t="shared" si="2"/>
        <v>340</v>
      </c>
      <c r="H88" s="16"/>
      <c r="I88" s="17">
        <f t="shared" si="3"/>
        <v>0</v>
      </c>
    </row>
    <row r="89" spans="1:10" x14ac:dyDescent="0.3">
      <c r="A89" s="19">
        <v>86</v>
      </c>
      <c r="B89" s="20" t="s">
        <v>172</v>
      </c>
      <c r="C89" s="21" t="s">
        <v>173</v>
      </c>
      <c r="D89" s="19">
        <v>1</v>
      </c>
      <c r="E89" s="20" t="s">
        <v>175</v>
      </c>
      <c r="F89" s="3">
        <v>170</v>
      </c>
      <c r="G89" s="3">
        <f t="shared" si="2"/>
        <v>170</v>
      </c>
      <c r="H89" s="16"/>
      <c r="I89" s="17">
        <f t="shared" si="3"/>
        <v>0</v>
      </c>
    </row>
    <row r="90" spans="1:10" ht="20" x14ac:dyDescent="0.3">
      <c r="A90" s="22" t="s">
        <v>179</v>
      </c>
      <c r="B90" s="22"/>
      <c r="C90" s="22"/>
      <c r="D90" s="22"/>
      <c r="E90" s="22"/>
      <c r="F90" s="22"/>
      <c r="G90" s="22"/>
      <c r="H90" s="22"/>
      <c r="I90" s="18">
        <f>SUM(I4:I89)</f>
        <v>0</v>
      </c>
    </row>
    <row r="91" spans="1:10" ht="15" customHeight="1" x14ac:dyDescent="0.3">
      <c r="A91" s="22" t="s">
        <v>18</v>
      </c>
      <c r="B91" s="22"/>
      <c r="C91" s="22"/>
      <c r="D91" s="22"/>
      <c r="E91" s="22"/>
      <c r="F91" s="22"/>
      <c r="G91" s="22"/>
      <c r="H91" s="22"/>
      <c r="I91" s="18">
        <f>I90/F89</f>
        <v>0</v>
      </c>
      <c r="J91" s="11"/>
    </row>
    <row r="92" spans="1:10" ht="15" customHeight="1" x14ac:dyDescent="0.3">
      <c r="A92" s="34" t="s">
        <v>13</v>
      </c>
      <c r="B92" s="34"/>
      <c r="C92" s="34"/>
      <c r="D92" s="15" t="s">
        <v>16</v>
      </c>
      <c r="E92" s="12"/>
      <c r="F92" s="12"/>
      <c r="G92" s="12"/>
      <c r="H92" s="12"/>
      <c r="I92" s="12"/>
      <c r="J92" s="11"/>
    </row>
    <row r="93" spans="1:10" ht="15" customHeight="1" x14ac:dyDescent="0.3">
      <c r="A93" s="22" t="s">
        <v>14</v>
      </c>
      <c r="B93" s="22"/>
      <c r="C93" s="22"/>
      <c r="D93" s="14" t="s">
        <v>17</v>
      </c>
      <c r="E93" s="12"/>
      <c r="F93" s="12"/>
      <c r="G93" s="12"/>
      <c r="H93" s="12"/>
      <c r="I93" s="12"/>
      <c r="J93" s="11"/>
    </row>
    <row r="94" spans="1:10" ht="15" customHeight="1" x14ac:dyDescent="0.3">
      <c r="A94" s="22" t="s">
        <v>15</v>
      </c>
      <c r="B94" s="22"/>
      <c r="C94" s="22"/>
      <c r="D94" s="13" t="s">
        <v>16</v>
      </c>
      <c r="E94" s="12"/>
      <c r="F94" s="12"/>
      <c r="G94" s="12"/>
      <c r="H94" s="12"/>
      <c r="I94" s="12"/>
      <c r="J94" s="11"/>
    </row>
    <row r="95" spans="1:10" ht="15" x14ac:dyDescent="0.3">
      <c r="A95" s="9"/>
      <c r="B95" s="9"/>
      <c r="C95" s="9"/>
      <c r="D95" s="9"/>
      <c r="E95" s="9"/>
      <c r="F95" s="9"/>
      <c r="G95" s="9"/>
      <c r="H95" s="9"/>
      <c r="I95" s="10"/>
      <c r="J95" s="11"/>
    </row>
    <row r="96" spans="1:10" ht="35" customHeight="1" x14ac:dyDescent="0.3">
      <c r="A96" s="23" t="s">
        <v>8</v>
      </c>
      <c r="B96" s="23"/>
      <c r="C96" s="23"/>
      <c r="D96" s="23"/>
      <c r="E96" s="23"/>
      <c r="F96" s="25"/>
      <c r="G96" s="25"/>
      <c r="H96" s="25"/>
      <c r="I96" s="25"/>
      <c r="J96" s="11"/>
    </row>
    <row r="97" spans="1:9" ht="35" customHeight="1" x14ac:dyDescent="0.3">
      <c r="A97" s="32" t="s">
        <v>9</v>
      </c>
      <c r="B97" s="33"/>
      <c r="C97" s="33"/>
      <c r="D97" s="33"/>
      <c r="E97" s="33"/>
      <c r="F97" s="26"/>
      <c r="G97" s="27"/>
      <c r="H97" s="27"/>
      <c r="I97" s="28"/>
    </row>
    <row r="98" spans="1:9" ht="35" customHeight="1" x14ac:dyDescent="0.3">
      <c r="A98" s="23" t="s">
        <v>10</v>
      </c>
      <c r="B98" s="23"/>
      <c r="C98" s="23"/>
      <c r="D98" s="23"/>
      <c r="E98" s="23"/>
      <c r="F98" s="29"/>
      <c r="G98" s="30"/>
      <c r="H98" s="30"/>
      <c r="I98" s="31"/>
    </row>
    <row r="99" spans="1:9" ht="35" customHeight="1" x14ac:dyDescent="0.3">
      <c r="A99" s="23" t="s">
        <v>11</v>
      </c>
      <c r="B99" s="23"/>
      <c r="C99" s="23"/>
      <c r="D99" s="23"/>
      <c r="E99" s="23"/>
      <c r="F99" s="29"/>
      <c r="G99" s="30"/>
      <c r="H99" s="30"/>
      <c r="I99" s="31"/>
    </row>
    <row r="100" spans="1:9" ht="35" customHeight="1" x14ac:dyDescent="0.3">
      <c r="A100" s="23" t="s">
        <v>12</v>
      </c>
      <c r="B100" s="23"/>
      <c r="C100" s="23"/>
      <c r="D100" s="23"/>
      <c r="E100" s="23"/>
      <c r="F100" s="29"/>
      <c r="G100" s="30"/>
      <c r="H100" s="30"/>
      <c r="I100" s="31"/>
    </row>
  </sheetData>
  <sheetProtection algorithmName="SHA-512" hashValue="Yq7QPrBbYkoB5bWBnxg7CDeS2qhExIhSY7lbR1dKo3HMkBEZ+R0mF+vtubxKBMrf+O0SiZFEY4pa2N4LbEZfjg==" saltValue="xdeZWQorKN0n16RjQ7CHng==" spinCount="100000" sheet="1" objects="1" scenarios="1"/>
  <mergeCells count="16">
    <mergeCell ref="A91:H91"/>
    <mergeCell ref="A94:C94"/>
    <mergeCell ref="A93:C93"/>
    <mergeCell ref="A100:E100"/>
    <mergeCell ref="A2:I2"/>
    <mergeCell ref="F96:I96"/>
    <mergeCell ref="F97:I97"/>
    <mergeCell ref="F98:I98"/>
    <mergeCell ref="F99:I99"/>
    <mergeCell ref="F100:I100"/>
    <mergeCell ref="A97:E97"/>
    <mergeCell ref="A98:E98"/>
    <mergeCell ref="A99:E99"/>
    <mergeCell ref="A90:H90"/>
    <mergeCell ref="A96:E96"/>
    <mergeCell ref="A92:C92"/>
  </mergeCells>
  <printOptions horizontalCentered="1"/>
  <pageMargins left="0.25" right="0.25" top="0.25" bottom="0.25" header="0.3" footer="0.3"/>
  <pageSetup paperSize="9" scale="7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Lot#5 Shool in Box Kit</vt:lpstr>
      <vt:lpstr>'Lot#5 Shool in Box Kit'!Print_Area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Aliman, Shah</dc:creator>
  <cp:lastModifiedBy>Abid</cp:lastModifiedBy>
  <cp:lastPrinted>2024-07-26T17:09:03Z</cp:lastPrinted>
  <dcterms:created xsi:type="dcterms:W3CDTF">2024-03-30T11:35:21Z</dcterms:created>
  <dcterms:modified xsi:type="dcterms:W3CDTF">2024-07-26T17:57:40Z</dcterms:modified>
</cp:coreProperties>
</file>